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gk\Downloads\"/>
    </mc:Choice>
  </mc:AlternateContent>
  <xr:revisionPtr revIDLastSave="0" documentId="13_ncr:1_{2E024FEF-3A9C-4F88-B849-88C53F04EDDC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Forecasted Profit and Loss" sheetId="1" r:id="rId1"/>
    <sheet name="Forecasted Balance Sheet" sheetId="2" r:id="rId2"/>
    <sheet name="Price List" sheetId="3" r:id="rId3"/>
    <sheet name="Monthly Sales" sheetId="4" r:id="rId4"/>
  </sheets>
  <calcPr calcId="181029"/>
</workbook>
</file>

<file path=xl/calcChain.xml><?xml version="1.0" encoding="utf-8"?>
<calcChain xmlns="http://schemas.openxmlformats.org/spreadsheetml/2006/main">
  <c r="C17" i="1" l="1"/>
  <c r="D17" i="1"/>
  <c r="E17" i="1"/>
  <c r="F17" i="1"/>
  <c r="G17" i="1"/>
  <c r="H17" i="1"/>
  <c r="I17" i="1"/>
  <c r="J17" i="1"/>
  <c r="K17" i="1"/>
  <c r="L17" i="1"/>
  <c r="M17" i="1"/>
  <c r="B17" i="1"/>
  <c r="B19" i="1" s="1"/>
  <c r="J4" i="1"/>
  <c r="F4" i="1"/>
  <c r="B4" i="1"/>
  <c r="M22" i="4"/>
  <c r="C20" i="4"/>
  <c r="C22" i="4" s="1"/>
  <c r="D20" i="4"/>
  <c r="D22" i="4" s="1"/>
  <c r="E20" i="4"/>
  <c r="E22" i="4" s="1"/>
  <c r="F20" i="4"/>
  <c r="F22" i="4" s="1"/>
  <c r="G20" i="4"/>
  <c r="G22" i="4" s="1"/>
  <c r="H20" i="4"/>
  <c r="H22" i="4" s="1"/>
  <c r="I20" i="4"/>
  <c r="I22" i="4" s="1"/>
  <c r="J20" i="4"/>
  <c r="J22" i="4" s="1"/>
  <c r="K20" i="4"/>
  <c r="K22" i="4" s="1"/>
  <c r="L20" i="4"/>
  <c r="L22" i="4" s="1"/>
  <c r="M20" i="4"/>
  <c r="B20" i="4"/>
  <c r="B22" i="4" s="1"/>
  <c r="C13" i="4"/>
  <c r="D13" i="4"/>
  <c r="E13" i="4"/>
  <c r="F13" i="4"/>
  <c r="G13" i="4"/>
  <c r="H13" i="4"/>
  <c r="I13" i="4"/>
  <c r="J13" i="4"/>
  <c r="K13" i="4"/>
  <c r="L13" i="4"/>
  <c r="M13" i="4"/>
  <c r="B13" i="4"/>
  <c r="F34" i="2"/>
  <c r="F28" i="2"/>
  <c r="F24" i="2"/>
  <c r="F17" i="2"/>
  <c r="F10" i="2"/>
  <c r="C16" i="1"/>
  <c r="D16" i="1"/>
  <c r="E16" i="1"/>
  <c r="F16" i="1"/>
  <c r="G16" i="1"/>
  <c r="H16" i="1"/>
  <c r="I16" i="1"/>
  <c r="J16" i="1"/>
  <c r="K16" i="1"/>
  <c r="L16" i="1"/>
  <c r="M16" i="1"/>
  <c r="B16" i="1"/>
  <c r="C4" i="1"/>
  <c r="C18" i="1" s="1"/>
  <c r="D4" i="1"/>
  <c r="D18" i="1" s="1"/>
  <c r="E4" i="1"/>
  <c r="E18" i="1" s="1"/>
  <c r="G4" i="1"/>
  <c r="H4" i="1"/>
  <c r="H18" i="1" s="1"/>
  <c r="I4" i="1"/>
  <c r="I18" i="1" s="1"/>
  <c r="K4" i="1"/>
  <c r="L4" i="1"/>
  <c r="L18" i="1" s="1"/>
  <c r="M4" i="1"/>
  <c r="M18" i="1" s="1"/>
  <c r="F29" i="2" l="1"/>
  <c r="F37" i="2" s="1"/>
  <c r="F18" i="2"/>
  <c r="J18" i="1"/>
  <c r="J19" i="1"/>
  <c r="F18" i="1"/>
  <c r="F19" i="1"/>
  <c r="B18" i="1"/>
  <c r="C19" i="1"/>
  <c r="G18" i="1"/>
  <c r="G19" i="1" s="1"/>
  <c r="K18" i="1"/>
  <c r="K19" i="1" s="1"/>
  <c r="M19" i="1"/>
  <c r="I19" i="1"/>
  <c r="E19" i="1"/>
  <c r="L19" i="1"/>
  <c r="H19" i="1"/>
  <c r="D19" i="1"/>
  <c r="B21" i="1" l="1"/>
</calcChain>
</file>

<file path=xl/sharedStrings.xml><?xml version="1.0" encoding="utf-8"?>
<sst xmlns="http://schemas.openxmlformats.org/spreadsheetml/2006/main" count="100" uniqueCount="76">
  <si>
    <t xml:space="preserve">Monthly Profit and Loss </t>
  </si>
  <si>
    <t>Total Operating Expenses:</t>
  </si>
  <si>
    <t xml:space="preserve">Profit before Interest </t>
  </si>
  <si>
    <t>Interest Expense</t>
  </si>
  <si>
    <t>Net Profit (Loss) - Monthly</t>
  </si>
  <si>
    <t>Net Profit (Loss)  for year</t>
  </si>
  <si>
    <t>ASSETS:</t>
  </si>
  <si>
    <t>Total Assets</t>
  </si>
  <si>
    <t>LIABILITIES:</t>
  </si>
  <si>
    <t xml:space="preserve">Total Liabilities  </t>
  </si>
  <si>
    <t xml:space="preserve">Total Liabilities and </t>
  </si>
  <si>
    <t>Owner's Equity</t>
  </si>
  <si>
    <t>REVENUE (Sales):</t>
  </si>
  <si>
    <t>Projected Balance Sheet</t>
  </si>
  <si>
    <t>OPERATING EXPENSES:</t>
  </si>
  <si>
    <t>Month 1</t>
  </si>
  <si>
    <t>Month 2</t>
  </si>
  <si>
    <t>Month 3</t>
  </si>
  <si>
    <t>Month 4</t>
  </si>
  <si>
    <t>Month 5</t>
  </si>
  <si>
    <t>Month 6</t>
  </si>
  <si>
    <t xml:space="preserve">Month 7 </t>
  </si>
  <si>
    <t>Month 8</t>
  </si>
  <si>
    <t>Month 9</t>
  </si>
  <si>
    <t>Month 10</t>
  </si>
  <si>
    <t>Month 11</t>
  </si>
  <si>
    <t>Month 12</t>
  </si>
  <si>
    <t>Retained Earnings</t>
  </si>
  <si>
    <t>Current Assets (e.g. Cash, Accounts Receivable, Inventory, etc):</t>
  </si>
  <si>
    <t>Long-Term Assets (e.g. Furniture, Equipment, Vehicle, Building, etc.):</t>
  </si>
  <si>
    <t xml:space="preserve">Long-Term Liabilities (e.g. Loan Payable, etc.):  </t>
  </si>
  <si>
    <t>Current Liabilties (e.g. Accounts Payable, Wages Payable, etc.):</t>
  </si>
  <si>
    <t>Owner's Investment (optional)</t>
  </si>
  <si>
    <t>Cash</t>
  </si>
  <si>
    <t>Accounts Receivable</t>
  </si>
  <si>
    <t>Buildings</t>
  </si>
  <si>
    <t>Furniture</t>
  </si>
  <si>
    <t>Machinery</t>
  </si>
  <si>
    <t>Equipment</t>
  </si>
  <si>
    <t>Inventory</t>
  </si>
  <si>
    <t>Prepaid Expenses</t>
  </si>
  <si>
    <t>Vehicles</t>
  </si>
  <si>
    <t>Accounts Payable</t>
  </si>
  <si>
    <t>Wages Payable</t>
  </si>
  <si>
    <t>Long term loans</t>
  </si>
  <si>
    <t>Capital Liabilities</t>
  </si>
  <si>
    <t>REVENUE (Services):</t>
  </si>
  <si>
    <t>Salary</t>
  </si>
  <si>
    <t>Sales Commissions</t>
  </si>
  <si>
    <t>Sales Bonuses</t>
  </si>
  <si>
    <t>Overtime</t>
  </si>
  <si>
    <t>Payroll Taxes</t>
  </si>
  <si>
    <t>Advertising</t>
  </si>
  <si>
    <t>Conference and Seminars</t>
  </si>
  <si>
    <t>Marketing</t>
  </si>
  <si>
    <t>Total Revenue</t>
  </si>
  <si>
    <t>COST OF GOODS</t>
  </si>
  <si>
    <t>ITEM</t>
  </si>
  <si>
    <t>PRICE OF EACH UNIT</t>
  </si>
  <si>
    <t>COST OF SERVICES PER DEVICE</t>
  </si>
  <si>
    <t>Monthly Sales</t>
  </si>
  <si>
    <t>Cost of Goods Sold</t>
  </si>
  <si>
    <t>Cost of Services Offerred</t>
  </si>
  <si>
    <t>TOTAL COST OF GOODS AND SERVICES</t>
  </si>
  <si>
    <t>SuccessCOACHING</t>
  </si>
  <si>
    <t>Cogician</t>
  </si>
  <si>
    <t>Hone</t>
  </si>
  <si>
    <t>Membership Cards</t>
  </si>
  <si>
    <t>Offlive Seminar</t>
  </si>
  <si>
    <t>Digitized writing materials</t>
  </si>
  <si>
    <t>Smartboards</t>
  </si>
  <si>
    <t>BetterManager</t>
  </si>
  <si>
    <t>Hired Webinar services</t>
  </si>
  <si>
    <t>Virtual Content Delivery</t>
  </si>
  <si>
    <t>Modification of virtual whiteboards</t>
  </si>
  <si>
    <t>Repair of Softwares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</si>
</sst>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[$-409]mmmm\-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left"/>
    </xf>
    <xf numFmtId="10" fontId="0" fillId="0" borderId="0" xfId="0" applyNumberFormat="1"/>
    <xf numFmtId="0" fontId="0" fillId="0" borderId="1" xfId="0" applyBorder="1" applyAlignment="1">
      <alignment horizontal="center"/>
    </xf>
    <xf numFmtId="0" fontId="0" fillId="0" borderId="0" xfId="0" applyAlignment="1">
      <alignment wrapText="1"/>
    </xf>
    <xf numFmtId="0" fontId="0" fillId="0" borderId="0" xfId="0"/>
    <xf numFmtId="0" fontId="0" fillId="3" borderId="0" xfId="0" applyFill="1" applyBorder="1" applyAlignment="1">
      <alignment vertical="center"/>
    </xf>
    <xf numFmtId="0" fontId="0" fillId="0" borderId="0" xfId="0"/>
    <xf numFmtId="0" fontId="2" fillId="0" borderId="0" xfId="0" applyFont="1"/>
    <xf numFmtId="44" fontId="0" fillId="0" borderId="0" xfId="0" applyNumberFormat="1" applyBorder="1" applyAlignment="1">
      <alignment horizontal="center"/>
    </xf>
    <xf numFmtId="44" fontId="0" fillId="0" borderId="0" xfId="0" applyNumberFormat="1"/>
    <xf numFmtId="44" fontId="0" fillId="0" borderId="3" xfId="0" applyNumberFormat="1" applyBorder="1"/>
    <xf numFmtId="44" fontId="0" fillId="0" borderId="0" xfId="0" applyNumberFormat="1" applyBorder="1"/>
    <xf numFmtId="44" fontId="0" fillId="0" borderId="2" xfId="0" applyNumberFormat="1" applyBorder="1"/>
    <xf numFmtId="44" fontId="2" fillId="0" borderId="0" xfId="0" applyNumberFormat="1" applyFont="1"/>
    <xf numFmtId="0" fontId="2" fillId="0" borderId="0" xfId="0" applyFont="1"/>
    <xf numFmtId="0" fontId="0" fillId="0" borderId="0" xfId="0" applyFont="1"/>
    <xf numFmtId="44" fontId="0" fillId="0" borderId="0" xfId="0" applyNumberFormat="1" applyFont="1"/>
    <xf numFmtId="0" fontId="0" fillId="0" borderId="0" xfId="0" applyFont="1" applyFill="1" applyBorder="1"/>
    <xf numFmtId="44" fontId="0" fillId="0" borderId="0" xfId="0" applyNumberFormat="1" applyFont="1" applyFill="1" applyBorder="1"/>
    <xf numFmtId="44" fontId="2" fillId="0" borderId="1" xfId="0" applyNumberFormat="1" applyFont="1" applyFill="1" applyBorder="1"/>
    <xf numFmtId="44" fontId="2" fillId="0" borderId="1" xfId="0" applyNumberFormat="1" applyFont="1" applyBorder="1"/>
    <xf numFmtId="44" fontId="2" fillId="0" borderId="10" xfId="0" applyNumberFormat="1" applyFont="1" applyBorder="1"/>
    <xf numFmtId="0" fontId="3" fillId="3" borderId="0" xfId="0" applyFont="1" applyFill="1"/>
    <xf numFmtId="0" fontId="2" fillId="3" borderId="0" xfId="0" applyFont="1" applyFill="1" applyAlignment="1">
      <alignment horizontal="center" vertical="center"/>
    </xf>
    <xf numFmtId="0" fontId="0" fillId="3" borderId="0" xfId="0" applyFill="1"/>
    <xf numFmtId="0" fontId="0" fillId="0" borderId="0" xfId="0"/>
    <xf numFmtId="0" fontId="4" fillId="0" borderId="0" xfId="0" applyFont="1"/>
    <xf numFmtId="44" fontId="1" fillId="0" borderId="0" xfId="1" applyFont="1"/>
    <xf numFmtId="44" fontId="3" fillId="0" borderId="4" xfId="1" applyFont="1" applyBorder="1" applyAlignment="1">
      <alignment horizontal="right"/>
    </xf>
    <xf numFmtId="0" fontId="0" fillId="0" borderId="5" xfId="0" applyBorder="1"/>
    <xf numFmtId="0" fontId="3" fillId="0" borderId="0" xfId="0" applyFont="1"/>
    <xf numFmtId="44" fontId="3" fillId="0" borderId="6" xfId="1" applyFont="1" applyBorder="1" applyAlignment="1">
      <alignment horizontal="right"/>
    </xf>
    <xf numFmtId="0" fontId="0" fillId="0" borderId="9" xfId="0" applyBorder="1"/>
    <xf numFmtId="44" fontId="1" fillId="0" borderId="7" xfId="1" applyFont="1" applyBorder="1"/>
    <xf numFmtId="44" fontId="1" fillId="0" borderId="5" xfId="1" applyFont="1" applyBorder="1"/>
    <xf numFmtId="44" fontId="3" fillId="0" borderId="0" xfId="1" applyFont="1" applyAlignment="1">
      <alignment horizontal="right"/>
    </xf>
    <xf numFmtId="0" fontId="3" fillId="2" borderId="0" xfId="0" applyFont="1" applyFill="1"/>
    <xf numFmtId="0" fontId="4" fillId="2" borderId="0" xfId="0" applyFont="1" applyFill="1"/>
    <xf numFmtId="44" fontId="1" fillId="0" borderId="8" xfId="1" applyFont="1" applyBorder="1"/>
    <xf numFmtId="44" fontId="1" fillId="0" borderId="0" xfId="1" applyFont="1" applyBorder="1"/>
    <xf numFmtId="0" fontId="3" fillId="0" borderId="0" xfId="0" applyFont="1" applyFill="1" applyBorder="1"/>
    <xf numFmtId="44" fontId="3" fillId="0" borderId="0" xfId="1" applyFont="1" applyBorder="1" applyAlignment="1">
      <alignment horizontal="right"/>
    </xf>
    <xf numFmtId="15" fontId="3" fillId="0" borderId="0" xfId="0" applyNumberFormat="1" applyFont="1" applyAlignment="1">
      <alignment horizontal="center"/>
    </xf>
    <xf numFmtId="0" fontId="3" fillId="3" borderId="0" xfId="0" applyFont="1" applyFill="1" applyBorder="1"/>
    <xf numFmtId="0" fontId="0" fillId="3" borderId="0" xfId="0" applyFill="1" applyBorder="1"/>
    <xf numFmtId="0" fontId="3" fillId="3" borderId="0" xfId="0" applyFont="1" applyFill="1" applyBorder="1" applyAlignment="1"/>
    <xf numFmtId="0" fontId="3" fillId="0" borderId="0" xfId="0" applyFont="1" applyAlignment="1">
      <alignment horizontal="center"/>
    </xf>
    <xf numFmtId="44" fontId="3" fillId="0" borderId="5" xfId="1" applyFont="1" applyBorder="1" applyAlignment="1">
      <alignment horizontal="right"/>
    </xf>
    <xf numFmtId="0" fontId="4" fillId="3" borderId="0" xfId="0" applyFont="1" applyFill="1" applyBorder="1" applyAlignment="1"/>
    <xf numFmtId="44" fontId="3" fillId="3" borderId="0" xfId="1" applyFont="1" applyFill="1" applyBorder="1" applyAlignment="1">
      <alignment horizontal="right"/>
    </xf>
    <xf numFmtId="0" fontId="0" fillId="0" borderId="0" xfId="0" applyFont="1"/>
    <xf numFmtId="44" fontId="0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 applyFont="1" applyFill="1" applyBorder="1" applyAlignment="1"/>
    <xf numFmtId="0" fontId="0" fillId="0" borderId="0" xfId="0" applyFont="1" applyAlignme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view="pageLayout" topLeftCell="A3" zoomScaleNormal="100" workbookViewId="0">
      <selection activeCell="B21" sqref="B21"/>
    </sheetView>
  </sheetViews>
  <sheetFormatPr defaultColWidth="8.7109375" defaultRowHeight="15" x14ac:dyDescent="0.25"/>
  <cols>
    <col min="1" max="1" width="24.85546875" bestFit="1" customWidth="1"/>
    <col min="2" max="2" width="14.28515625" bestFit="1" customWidth="1"/>
    <col min="3" max="14" width="12.5703125" bestFit="1" customWidth="1"/>
  </cols>
  <sheetData>
    <row r="1" spans="1:14" x14ac:dyDescent="0.25">
      <c r="A1" s="2" t="s">
        <v>0</v>
      </c>
      <c r="B1" s="3" t="s">
        <v>15</v>
      </c>
      <c r="C1" s="2" t="s">
        <v>16</v>
      </c>
      <c r="D1" s="2" t="s">
        <v>17</v>
      </c>
      <c r="E1" s="2" t="s">
        <v>18</v>
      </c>
      <c r="F1" s="2" t="s">
        <v>19</v>
      </c>
      <c r="G1" s="2" t="s">
        <v>20</v>
      </c>
      <c r="H1" s="2" t="s">
        <v>21</v>
      </c>
      <c r="I1" s="2" t="s">
        <v>22</v>
      </c>
      <c r="J1" s="2" t="s">
        <v>23</v>
      </c>
      <c r="K1" s="2" t="s">
        <v>24</v>
      </c>
      <c r="L1" s="2" t="s">
        <v>25</v>
      </c>
      <c r="M1" s="6" t="s">
        <v>26</v>
      </c>
    </row>
    <row r="2" spans="1:14" x14ac:dyDescent="0.25">
      <c r="A2" s="4" t="s">
        <v>12</v>
      </c>
      <c r="B2" s="12">
        <v>487435</v>
      </c>
      <c r="C2" s="12">
        <v>471397</v>
      </c>
      <c r="D2" s="12">
        <v>446382</v>
      </c>
      <c r="E2" s="12">
        <v>405645</v>
      </c>
      <c r="F2" s="12">
        <v>467816</v>
      </c>
      <c r="G2" s="12">
        <v>518350</v>
      </c>
      <c r="H2" s="12">
        <v>493087</v>
      </c>
      <c r="I2" s="12">
        <v>526101</v>
      </c>
      <c r="J2" s="12">
        <v>517649</v>
      </c>
      <c r="K2" s="12">
        <v>591856</v>
      </c>
      <c r="L2" s="12">
        <v>506409</v>
      </c>
      <c r="M2" s="12">
        <v>599710</v>
      </c>
    </row>
    <row r="3" spans="1:14" x14ac:dyDescent="0.25">
      <c r="A3" s="1" t="s">
        <v>46</v>
      </c>
      <c r="B3" s="13">
        <v>47835</v>
      </c>
      <c r="C3" s="13">
        <v>40993</v>
      </c>
      <c r="D3" s="13">
        <v>41081</v>
      </c>
      <c r="E3" s="13">
        <v>40485</v>
      </c>
      <c r="F3" s="13">
        <v>42229</v>
      </c>
      <c r="G3" s="13">
        <v>41044</v>
      </c>
      <c r="H3" s="13">
        <v>40126</v>
      </c>
      <c r="I3" s="13">
        <v>41933</v>
      </c>
      <c r="J3" s="13">
        <v>44833</v>
      </c>
      <c r="K3" s="13">
        <v>44609</v>
      </c>
      <c r="L3" s="13">
        <v>44470</v>
      </c>
      <c r="M3" s="13">
        <v>46179</v>
      </c>
    </row>
    <row r="4" spans="1:14" x14ac:dyDescent="0.25">
      <c r="A4" s="11" t="s">
        <v>55</v>
      </c>
      <c r="B4" s="17">
        <f>B2+B3</f>
        <v>535270</v>
      </c>
      <c r="C4" s="17">
        <f t="shared" ref="C4:M4" si="0">C2+C3</f>
        <v>512390</v>
      </c>
      <c r="D4" s="17">
        <f t="shared" si="0"/>
        <v>487463</v>
      </c>
      <c r="E4" s="17">
        <f t="shared" si="0"/>
        <v>446130</v>
      </c>
      <c r="F4" s="17">
        <f t="shared" si="0"/>
        <v>510045</v>
      </c>
      <c r="G4" s="17">
        <f t="shared" si="0"/>
        <v>559394</v>
      </c>
      <c r="H4" s="17">
        <f t="shared" si="0"/>
        <v>533213</v>
      </c>
      <c r="I4" s="17">
        <f t="shared" si="0"/>
        <v>568034</v>
      </c>
      <c r="J4" s="17">
        <f t="shared" si="0"/>
        <v>562482</v>
      </c>
      <c r="K4" s="17">
        <f t="shared" si="0"/>
        <v>636465</v>
      </c>
      <c r="L4" s="17">
        <f t="shared" si="0"/>
        <v>550879</v>
      </c>
      <c r="M4" s="17">
        <f t="shared" si="0"/>
        <v>645889</v>
      </c>
    </row>
    <row r="5" spans="1:14" x14ac:dyDescent="0.25">
      <c r="A5" s="11" t="s">
        <v>14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spans="1:14" x14ac:dyDescent="0.25">
      <c r="A6" s="1" t="s">
        <v>47</v>
      </c>
      <c r="B6" s="13">
        <v>210567</v>
      </c>
      <c r="C6" s="13">
        <v>313112</v>
      </c>
      <c r="D6" s="13">
        <v>222489</v>
      </c>
      <c r="E6" s="13">
        <v>205712</v>
      </c>
      <c r="F6" s="13">
        <v>194078</v>
      </c>
      <c r="G6" s="13">
        <v>224553</v>
      </c>
      <c r="H6" s="13">
        <v>236153</v>
      </c>
      <c r="I6" s="13">
        <v>346298</v>
      </c>
      <c r="J6" s="13">
        <v>247041</v>
      </c>
      <c r="K6" s="13">
        <v>257552</v>
      </c>
      <c r="L6" s="13">
        <v>257945</v>
      </c>
      <c r="M6" s="13">
        <v>181150</v>
      </c>
      <c r="N6" s="13"/>
    </row>
    <row r="7" spans="1:14" x14ac:dyDescent="0.25">
      <c r="A7" s="1" t="s">
        <v>48</v>
      </c>
      <c r="B7" s="13">
        <v>19880</v>
      </c>
      <c r="C7" s="13">
        <v>21010</v>
      </c>
      <c r="D7" s="13">
        <v>17112</v>
      </c>
      <c r="E7" s="13">
        <v>17545</v>
      </c>
      <c r="F7" s="13">
        <v>21505</v>
      </c>
      <c r="G7" s="13">
        <v>19837</v>
      </c>
      <c r="H7" s="13">
        <v>18865</v>
      </c>
      <c r="I7" s="13">
        <v>21619</v>
      </c>
      <c r="J7" s="13">
        <v>20744</v>
      </c>
      <c r="K7" s="13">
        <v>23212</v>
      </c>
      <c r="L7" s="13">
        <v>21084</v>
      </c>
      <c r="M7" s="13">
        <v>32466</v>
      </c>
    </row>
    <row r="8" spans="1:14" x14ac:dyDescent="0.25">
      <c r="A8" s="1" t="s">
        <v>49</v>
      </c>
      <c r="B8" s="13">
        <v>1215</v>
      </c>
      <c r="C8" s="13">
        <v>1322</v>
      </c>
      <c r="D8" s="13">
        <v>1408</v>
      </c>
      <c r="E8" s="13">
        <v>1286</v>
      </c>
      <c r="F8" s="13">
        <v>1378</v>
      </c>
      <c r="G8" s="13">
        <v>1454</v>
      </c>
      <c r="H8" s="13">
        <v>1445</v>
      </c>
      <c r="I8" s="13">
        <v>1572</v>
      </c>
      <c r="J8" s="13">
        <v>1627</v>
      </c>
      <c r="K8" s="13">
        <v>1750</v>
      </c>
      <c r="L8" s="13">
        <v>1779</v>
      </c>
      <c r="M8" s="13">
        <v>2045</v>
      </c>
    </row>
    <row r="9" spans="1:14" x14ac:dyDescent="0.25">
      <c r="A9" s="1" t="s">
        <v>50</v>
      </c>
      <c r="B9" s="13">
        <v>1100</v>
      </c>
      <c r="C9" s="13">
        <v>1175</v>
      </c>
      <c r="D9" s="13">
        <v>1189</v>
      </c>
      <c r="E9" s="13">
        <v>1557</v>
      </c>
      <c r="F9" s="13">
        <v>1435</v>
      </c>
      <c r="G9" s="13">
        <v>1382</v>
      </c>
      <c r="H9" s="13">
        <v>1487</v>
      </c>
      <c r="I9" s="13">
        <v>1849</v>
      </c>
      <c r="J9" s="13">
        <v>1787</v>
      </c>
      <c r="K9" s="13">
        <v>1958</v>
      </c>
      <c r="L9" s="13">
        <v>1537</v>
      </c>
      <c r="M9" s="13">
        <v>1895</v>
      </c>
    </row>
    <row r="10" spans="1:14" x14ac:dyDescent="0.25">
      <c r="A10" s="1" t="s">
        <v>51</v>
      </c>
      <c r="B10" s="13">
        <v>1011</v>
      </c>
      <c r="C10" s="13">
        <v>1152</v>
      </c>
      <c r="D10" s="13">
        <v>1103</v>
      </c>
      <c r="E10" s="13">
        <v>1205</v>
      </c>
      <c r="F10" s="13">
        <v>1186</v>
      </c>
      <c r="G10" s="13">
        <v>1190</v>
      </c>
      <c r="H10" s="13">
        <v>1251</v>
      </c>
      <c r="I10" s="13">
        <v>1255</v>
      </c>
      <c r="J10" s="13">
        <v>1306</v>
      </c>
      <c r="K10" s="13">
        <v>1337</v>
      </c>
      <c r="L10" s="13">
        <v>1398</v>
      </c>
      <c r="M10" s="13">
        <v>1450</v>
      </c>
    </row>
    <row r="11" spans="1:14" x14ac:dyDescent="0.25">
      <c r="A11" s="1" t="s">
        <v>52</v>
      </c>
      <c r="B11" s="13">
        <v>1004</v>
      </c>
      <c r="C11" s="13">
        <v>1000</v>
      </c>
      <c r="D11" s="13">
        <v>1200</v>
      </c>
      <c r="E11" s="13">
        <v>1180</v>
      </c>
      <c r="F11" s="13">
        <v>1155</v>
      </c>
      <c r="G11" s="13">
        <v>1203</v>
      </c>
      <c r="H11" s="13">
        <v>1154</v>
      </c>
      <c r="I11" s="13">
        <v>1145</v>
      </c>
      <c r="J11" s="13">
        <v>1306</v>
      </c>
      <c r="K11" s="13">
        <v>1307</v>
      </c>
      <c r="L11" s="13">
        <v>1284</v>
      </c>
      <c r="M11" s="13">
        <v>1224</v>
      </c>
    </row>
    <row r="12" spans="1:14" x14ac:dyDescent="0.25">
      <c r="A12" s="1" t="s">
        <v>53</v>
      </c>
      <c r="B12" s="13">
        <v>1215</v>
      </c>
      <c r="C12" s="13">
        <v>11189</v>
      </c>
      <c r="D12" s="13">
        <v>1156</v>
      </c>
      <c r="E12" s="13">
        <v>1175</v>
      </c>
      <c r="F12" s="13">
        <v>1210</v>
      </c>
      <c r="G12" s="13">
        <v>1160</v>
      </c>
      <c r="H12" s="13">
        <v>1045</v>
      </c>
      <c r="I12" s="13">
        <v>1300</v>
      </c>
      <c r="J12" s="13">
        <v>1248</v>
      </c>
      <c r="K12" s="13">
        <v>1159</v>
      </c>
      <c r="L12" s="13">
        <v>1004</v>
      </c>
      <c r="M12" s="13">
        <v>1184</v>
      </c>
    </row>
    <row r="13" spans="1:14" x14ac:dyDescent="0.25">
      <c r="A13" s="1" t="s">
        <v>54</v>
      </c>
      <c r="B13" s="14">
        <v>1515</v>
      </c>
      <c r="C13" s="14">
        <v>1013</v>
      </c>
      <c r="D13" s="14">
        <v>1931</v>
      </c>
      <c r="E13" s="14">
        <v>1455</v>
      </c>
      <c r="F13" s="14">
        <v>1673</v>
      </c>
      <c r="G13" s="14">
        <v>1529</v>
      </c>
      <c r="H13" s="14">
        <v>1387</v>
      </c>
      <c r="I13" s="14">
        <v>1471</v>
      </c>
      <c r="J13" s="14">
        <v>1558</v>
      </c>
      <c r="K13" s="14">
        <v>1659</v>
      </c>
      <c r="L13" s="14">
        <v>1492</v>
      </c>
      <c r="M13" s="14">
        <v>1591</v>
      </c>
    </row>
    <row r="14" spans="1:14" x14ac:dyDescent="0.25">
      <c r="A14" s="18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</row>
    <row r="15" spans="1:14" x14ac:dyDescent="0.25">
      <c r="A15" s="1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</row>
    <row r="16" spans="1:14" x14ac:dyDescent="0.25">
      <c r="A16" s="11" t="s">
        <v>1</v>
      </c>
      <c r="B16" s="14">
        <f>SUM(B6:B13)</f>
        <v>237507</v>
      </c>
      <c r="C16" s="14">
        <f t="shared" ref="C16:M16" si="1">SUM(C6:C13)</f>
        <v>350973</v>
      </c>
      <c r="D16" s="14">
        <f t="shared" si="1"/>
        <v>247588</v>
      </c>
      <c r="E16" s="14">
        <f t="shared" si="1"/>
        <v>231115</v>
      </c>
      <c r="F16" s="14">
        <f t="shared" si="1"/>
        <v>223620</v>
      </c>
      <c r="G16" s="14">
        <f t="shared" si="1"/>
        <v>252308</v>
      </c>
      <c r="H16" s="14">
        <f t="shared" si="1"/>
        <v>262787</v>
      </c>
      <c r="I16" s="14">
        <f t="shared" si="1"/>
        <v>376509</v>
      </c>
      <c r="J16" s="14">
        <f t="shared" si="1"/>
        <v>276617</v>
      </c>
      <c r="K16" s="14">
        <f t="shared" si="1"/>
        <v>289934</v>
      </c>
      <c r="L16" s="14">
        <f t="shared" si="1"/>
        <v>287523</v>
      </c>
      <c r="M16" s="14">
        <f t="shared" si="1"/>
        <v>223005</v>
      </c>
    </row>
    <row r="17" spans="1:13" x14ac:dyDescent="0.25">
      <c r="A17" s="1" t="s">
        <v>2</v>
      </c>
      <c r="B17" s="15">
        <f>B4-B16</f>
        <v>297763</v>
      </c>
      <c r="C17" s="15">
        <f t="shared" ref="C17:M17" si="2">C4-C16</f>
        <v>161417</v>
      </c>
      <c r="D17" s="15">
        <f t="shared" si="2"/>
        <v>239875</v>
      </c>
      <c r="E17" s="15">
        <f t="shared" si="2"/>
        <v>215015</v>
      </c>
      <c r="F17" s="15">
        <f t="shared" si="2"/>
        <v>286425</v>
      </c>
      <c r="G17" s="15">
        <f t="shared" si="2"/>
        <v>307086</v>
      </c>
      <c r="H17" s="15">
        <f t="shared" si="2"/>
        <v>270426</v>
      </c>
      <c r="I17" s="15">
        <f t="shared" si="2"/>
        <v>191525</v>
      </c>
      <c r="J17" s="15">
        <f t="shared" si="2"/>
        <v>285865</v>
      </c>
      <c r="K17" s="15">
        <f t="shared" si="2"/>
        <v>346531</v>
      </c>
      <c r="L17" s="15">
        <f t="shared" si="2"/>
        <v>263356</v>
      </c>
      <c r="M17" s="15">
        <f t="shared" si="2"/>
        <v>422884</v>
      </c>
    </row>
    <row r="18" spans="1:13" x14ac:dyDescent="0.25">
      <c r="A18" s="1" t="s">
        <v>3</v>
      </c>
      <c r="B18" s="15">
        <f>B4*30%</f>
        <v>160581</v>
      </c>
      <c r="C18" s="15">
        <f t="shared" ref="C18:M18" si="3">C4*30%</f>
        <v>153717</v>
      </c>
      <c r="D18" s="15">
        <f t="shared" si="3"/>
        <v>146238.9</v>
      </c>
      <c r="E18" s="15">
        <f t="shared" si="3"/>
        <v>133839</v>
      </c>
      <c r="F18" s="15">
        <f t="shared" si="3"/>
        <v>153013.5</v>
      </c>
      <c r="G18" s="15">
        <f t="shared" si="3"/>
        <v>167818.19999999998</v>
      </c>
      <c r="H18" s="15">
        <f t="shared" si="3"/>
        <v>159963.9</v>
      </c>
      <c r="I18" s="15">
        <f t="shared" si="3"/>
        <v>170410.19999999998</v>
      </c>
      <c r="J18" s="15">
        <f t="shared" si="3"/>
        <v>168744.6</v>
      </c>
      <c r="K18" s="15">
        <f t="shared" si="3"/>
        <v>190939.5</v>
      </c>
      <c r="L18" s="15">
        <f t="shared" si="3"/>
        <v>165263.69999999998</v>
      </c>
      <c r="M18" s="15">
        <f t="shared" si="3"/>
        <v>193766.69999999998</v>
      </c>
    </row>
    <row r="19" spans="1:13" ht="15.75" thickBot="1" x14ac:dyDescent="0.3">
      <c r="A19" s="11" t="s">
        <v>4</v>
      </c>
      <c r="B19" s="16">
        <f>B17-B18</f>
        <v>137182</v>
      </c>
      <c r="C19" s="16">
        <f t="shared" ref="C19:M19" si="4">C17-C18</f>
        <v>7700</v>
      </c>
      <c r="D19" s="16">
        <f t="shared" si="4"/>
        <v>93636.1</v>
      </c>
      <c r="E19" s="16">
        <f t="shared" si="4"/>
        <v>81176</v>
      </c>
      <c r="F19" s="16">
        <f t="shared" si="4"/>
        <v>133411.5</v>
      </c>
      <c r="G19" s="16">
        <f t="shared" si="4"/>
        <v>139267.80000000002</v>
      </c>
      <c r="H19" s="16">
        <f t="shared" si="4"/>
        <v>110462.1</v>
      </c>
      <c r="I19" s="16">
        <f t="shared" si="4"/>
        <v>21114.800000000017</v>
      </c>
      <c r="J19" s="16">
        <f t="shared" si="4"/>
        <v>117120.4</v>
      </c>
      <c r="K19" s="16">
        <f t="shared" si="4"/>
        <v>155591.5</v>
      </c>
      <c r="L19" s="16">
        <f t="shared" si="4"/>
        <v>98092.300000000017</v>
      </c>
      <c r="M19" s="16">
        <f t="shared" si="4"/>
        <v>229117.30000000002</v>
      </c>
    </row>
    <row r="20" spans="1:13" ht="15.75" thickTop="1" x14ac:dyDescent="0.25">
      <c r="A20" s="1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</row>
    <row r="21" spans="1:13" x14ac:dyDescent="0.25">
      <c r="A21" s="11" t="s">
        <v>5</v>
      </c>
      <c r="B21" s="13">
        <f>SUM(B19:M19)</f>
        <v>1323871.8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</row>
    <row r="22" spans="1:13" x14ac:dyDescent="0.25">
      <c r="A22" s="1"/>
      <c r="B22" s="5"/>
      <c r="C22" s="1"/>
      <c r="D22" s="1"/>
      <c r="E22" s="1"/>
      <c r="F22" s="1"/>
      <c r="G22" s="1"/>
      <c r="H22" s="1"/>
      <c r="I22" s="1"/>
      <c r="J22" s="1"/>
      <c r="K22" s="1"/>
      <c r="L22" s="1"/>
    </row>
    <row r="25" spans="1:13" x14ac:dyDescent="0.25">
      <c r="A25" s="8"/>
      <c r="B25" s="1"/>
    </row>
    <row r="26" spans="1:13" x14ac:dyDescent="0.25">
      <c r="A26" s="1"/>
      <c r="B26" s="1"/>
    </row>
    <row r="27" spans="1:13" x14ac:dyDescent="0.25">
      <c r="A27" s="1"/>
      <c r="B27" s="1"/>
    </row>
  </sheetData>
  <pageMargins left="0.7" right="0.7" top="0.95833333333333337" bottom="0.75" header="0.3" footer="0.3"/>
  <pageSetup orientation="landscape" horizontalDpi="200" verticalDpi="200" r:id="rId1"/>
  <headerFooter differentFirst="1">
    <firstHeader>&amp;LFirm Name: 
Name of Report:
For the period ending: &amp;CNATIONAL SEMINAR INSTITUTE
FORECASTED PROFIT AND LOSS STATEMENT('000 DOLLARS)
DECEMBER 31&amp;XST &amp;X 2022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5"/>
  <sheetViews>
    <sheetView view="pageLayout" topLeftCell="A14" zoomScaleNormal="100" workbookViewId="0">
      <selection activeCell="F29" sqref="F29:G29"/>
    </sheetView>
  </sheetViews>
  <sheetFormatPr defaultColWidth="8.7109375" defaultRowHeight="15" x14ac:dyDescent="0.25"/>
  <cols>
    <col min="1" max="2" width="8.7109375" customWidth="1"/>
    <col min="3" max="3" width="49.42578125" customWidth="1"/>
    <col min="4" max="4" width="8.7109375" customWidth="1"/>
    <col min="5" max="5" width="14.7109375" customWidth="1"/>
  </cols>
  <sheetData>
    <row r="1" spans="1:9" x14ac:dyDescent="0.25">
      <c r="A1" s="7"/>
      <c r="B1" s="29"/>
      <c r="C1" s="29"/>
      <c r="D1" s="50" t="s">
        <v>13</v>
      </c>
      <c r="E1" s="50"/>
      <c r="F1" s="29"/>
      <c r="G1" s="29"/>
      <c r="H1" s="29"/>
      <c r="I1" s="29"/>
    </row>
    <row r="2" spans="1:9" x14ac:dyDescent="0.25">
      <c r="A2" s="7"/>
      <c r="B2" s="29"/>
      <c r="C2" s="29"/>
      <c r="D2" s="46"/>
      <c r="E2" s="46"/>
      <c r="F2" s="29"/>
      <c r="G2" s="29"/>
      <c r="H2" s="29"/>
      <c r="I2" s="29"/>
    </row>
    <row r="3" spans="1:9" x14ac:dyDescent="0.25">
      <c r="A3" s="7"/>
      <c r="B3" s="29"/>
      <c r="C3" s="29"/>
      <c r="D3" s="29"/>
      <c r="E3" s="29"/>
      <c r="F3" s="29"/>
      <c r="G3" s="29"/>
      <c r="H3" s="29"/>
      <c r="I3" s="29"/>
    </row>
    <row r="4" spans="1:9" x14ac:dyDescent="0.25">
      <c r="A4" s="7"/>
      <c r="B4" s="30" t="s">
        <v>6</v>
      </c>
      <c r="C4" s="30"/>
      <c r="D4" s="29"/>
      <c r="E4" s="29"/>
      <c r="F4" s="29"/>
      <c r="G4" s="29"/>
      <c r="H4" s="29"/>
      <c r="I4" s="29"/>
    </row>
    <row r="5" spans="1:9" x14ac:dyDescent="0.25">
      <c r="A5" s="7"/>
      <c r="B5" s="41" t="s">
        <v>28</v>
      </c>
      <c r="C5" s="41"/>
      <c r="D5" s="29"/>
      <c r="E5" s="29"/>
      <c r="F5" s="29"/>
      <c r="G5" s="29"/>
      <c r="H5" s="29"/>
      <c r="I5" s="29"/>
    </row>
    <row r="6" spans="1:9" x14ac:dyDescent="0.25">
      <c r="A6" s="7"/>
      <c r="B6" s="34" t="s">
        <v>33</v>
      </c>
      <c r="C6" s="34"/>
      <c r="D6" s="39"/>
      <c r="E6" s="39"/>
      <c r="F6" s="31">
        <v>950567</v>
      </c>
      <c r="G6" s="31"/>
      <c r="H6" s="29"/>
      <c r="I6" s="29"/>
    </row>
    <row r="7" spans="1:9" x14ac:dyDescent="0.25">
      <c r="A7" s="7"/>
      <c r="B7" s="34" t="s">
        <v>34</v>
      </c>
      <c r="C7" s="34"/>
      <c r="D7" s="39"/>
      <c r="E7" s="39"/>
      <c r="F7" s="31">
        <v>234592</v>
      </c>
      <c r="G7" s="31"/>
      <c r="H7" s="29"/>
      <c r="I7" s="29"/>
    </row>
    <row r="8" spans="1:9" x14ac:dyDescent="0.25">
      <c r="A8" s="7"/>
      <c r="B8" s="34" t="s">
        <v>39</v>
      </c>
      <c r="C8" s="34"/>
      <c r="D8" s="39"/>
      <c r="E8" s="39"/>
      <c r="F8" s="31">
        <v>250115</v>
      </c>
      <c r="G8" s="31"/>
      <c r="H8" s="29"/>
      <c r="I8" s="29"/>
    </row>
    <row r="9" spans="1:9" ht="15.75" thickBot="1" x14ac:dyDescent="0.3">
      <c r="A9" s="7"/>
      <c r="B9" s="34" t="s">
        <v>40</v>
      </c>
      <c r="C9" s="34"/>
      <c r="D9" s="31"/>
      <c r="E9" s="31"/>
      <c r="F9" s="38">
        <v>135705</v>
      </c>
      <c r="G9" s="38"/>
      <c r="H9" s="29"/>
      <c r="I9" s="29"/>
    </row>
    <row r="10" spans="1:9" ht="15.75" thickBot="1" x14ac:dyDescent="0.3">
      <c r="A10" s="7"/>
      <c r="B10" s="34"/>
      <c r="C10" s="34"/>
      <c r="D10" s="31"/>
      <c r="E10" s="31"/>
      <c r="F10" s="35">
        <f>SUM(F6:G9)</f>
        <v>1570979</v>
      </c>
      <c r="G10" s="35"/>
      <c r="H10" s="29"/>
      <c r="I10" s="29"/>
    </row>
    <row r="11" spans="1:9" x14ac:dyDescent="0.25">
      <c r="A11" s="7"/>
      <c r="B11" s="41" t="s">
        <v>29</v>
      </c>
      <c r="C11" s="41"/>
      <c r="D11" s="31"/>
      <c r="E11" s="31"/>
      <c r="F11" s="37"/>
      <c r="G11" s="37"/>
      <c r="H11" s="29"/>
      <c r="I11" s="29"/>
    </row>
    <row r="12" spans="1:9" x14ac:dyDescent="0.25">
      <c r="A12" s="7"/>
      <c r="B12" s="34" t="s">
        <v>36</v>
      </c>
      <c r="C12" s="34"/>
      <c r="D12" s="31"/>
      <c r="E12" s="31"/>
      <c r="F12" s="39">
        <v>618358</v>
      </c>
      <c r="G12" s="39"/>
      <c r="H12" s="29"/>
      <c r="I12" s="29"/>
    </row>
    <row r="13" spans="1:9" x14ac:dyDescent="0.25">
      <c r="A13" s="7"/>
      <c r="B13" s="34" t="s">
        <v>37</v>
      </c>
      <c r="C13" s="34"/>
      <c r="D13" s="39"/>
      <c r="E13" s="39"/>
      <c r="F13" s="31">
        <v>756109</v>
      </c>
      <c r="G13" s="31"/>
      <c r="H13" s="29"/>
      <c r="I13" s="29"/>
    </row>
    <row r="14" spans="1:9" x14ac:dyDescent="0.25">
      <c r="A14" s="7"/>
      <c r="B14" s="44" t="s">
        <v>35</v>
      </c>
      <c r="C14" s="44"/>
      <c r="D14" s="45"/>
      <c r="E14" s="45"/>
      <c r="F14" s="39">
        <v>357021</v>
      </c>
      <c r="G14" s="39"/>
      <c r="H14" s="29"/>
      <c r="I14" s="29"/>
    </row>
    <row r="15" spans="1:9" x14ac:dyDescent="0.25">
      <c r="A15" s="7"/>
      <c r="B15" s="34" t="s">
        <v>38</v>
      </c>
      <c r="C15" s="34"/>
      <c r="D15" s="45"/>
      <c r="E15" s="45"/>
      <c r="F15" s="31">
        <v>725955</v>
      </c>
      <c r="G15" s="31"/>
      <c r="H15" s="29"/>
      <c r="I15" s="29"/>
    </row>
    <row r="16" spans="1:9" ht="15.75" thickBot="1" x14ac:dyDescent="0.3">
      <c r="A16" s="7"/>
      <c r="B16" s="44" t="s">
        <v>41</v>
      </c>
      <c r="C16" s="44"/>
      <c r="D16" s="45"/>
      <c r="E16" s="45"/>
      <c r="F16" s="51">
        <v>375000</v>
      </c>
      <c r="G16" s="51"/>
      <c r="H16" s="29"/>
      <c r="I16" s="29"/>
    </row>
    <row r="17" spans="1:9" ht="15.75" thickBot="1" x14ac:dyDescent="0.3">
      <c r="A17" s="7"/>
      <c r="B17" s="34"/>
      <c r="C17" s="34"/>
      <c r="D17" s="43"/>
      <c r="E17" s="43"/>
      <c r="F17" s="35">
        <f>SUM(F12:G16)</f>
        <v>2832443</v>
      </c>
      <c r="G17" s="35"/>
      <c r="H17" s="29"/>
      <c r="I17" s="29"/>
    </row>
    <row r="18" spans="1:9" ht="15.75" thickBot="1" x14ac:dyDescent="0.3">
      <c r="A18" s="7"/>
      <c r="B18" s="30" t="s">
        <v>7</v>
      </c>
      <c r="C18" s="30"/>
      <c r="D18" s="43"/>
      <c r="E18" s="43"/>
      <c r="F18" s="32">
        <f>F10+F17</f>
        <v>4403422</v>
      </c>
      <c r="G18" s="32"/>
      <c r="H18" s="29"/>
      <c r="I18" s="29"/>
    </row>
    <row r="19" spans="1:9" ht="15.75" thickTop="1" x14ac:dyDescent="0.25">
      <c r="A19" s="7"/>
      <c r="B19" s="29"/>
      <c r="C19" s="29"/>
      <c r="D19" s="31"/>
      <c r="E19" s="31"/>
      <c r="F19" s="42"/>
      <c r="G19" s="42"/>
      <c r="H19" s="29"/>
      <c r="I19" s="29"/>
    </row>
    <row r="20" spans="1:9" x14ac:dyDescent="0.25">
      <c r="A20" s="7"/>
      <c r="B20" s="30" t="s">
        <v>8</v>
      </c>
      <c r="C20" s="30"/>
      <c r="D20" s="31"/>
      <c r="E20" s="31"/>
      <c r="F20" s="31"/>
      <c r="G20" s="31"/>
      <c r="H20" s="29"/>
      <c r="I20" s="29"/>
    </row>
    <row r="21" spans="1:9" x14ac:dyDescent="0.25">
      <c r="A21" s="7"/>
      <c r="B21" s="41" t="s">
        <v>31</v>
      </c>
      <c r="C21" s="41"/>
      <c r="D21" s="31"/>
      <c r="E21" s="31"/>
      <c r="F21" s="31"/>
      <c r="G21" s="31"/>
      <c r="H21" s="29"/>
      <c r="I21" s="29"/>
    </row>
    <row r="22" spans="1:9" x14ac:dyDescent="0.25">
      <c r="A22" s="7"/>
      <c r="B22" s="29" t="s">
        <v>42</v>
      </c>
      <c r="C22" s="29"/>
      <c r="D22" s="31"/>
      <c r="E22" s="31"/>
      <c r="F22" s="31">
        <v>2015944</v>
      </c>
      <c r="G22" s="31"/>
      <c r="H22" s="29"/>
      <c r="I22" s="29"/>
    </row>
    <row r="23" spans="1:9" ht="15.75" thickBot="1" x14ac:dyDescent="0.3">
      <c r="A23" s="7"/>
      <c r="B23" s="34" t="s">
        <v>43</v>
      </c>
      <c r="C23" s="34"/>
      <c r="D23" s="39"/>
      <c r="E23" s="39"/>
      <c r="F23" s="38">
        <v>1500487</v>
      </c>
      <c r="G23" s="38"/>
      <c r="H23" s="29"/>
      <c r="I23" s="29"/>
    </row>
    <row r="24" spans="1:9" ht="15.75" thickBot="1" x14ac:dyDescent="0.3">
      <c r="A24" s="7"/>
      <c r="B24" s="34"/>
      <c r="C24" s="34"/>
      <c r="D24" s="31"/>
      <c r="E24" s="31"/>
      <c r="F24" s="35">
        <f>F22+F23</f>
        <v>3516431</v>
      </c>
      <c r="G24" s="35"/>
      <c r="H24" s="29"/>
      <c r="I24" s="29"/>
    </row>
    <row r="25" spans="1:9" x14ac:dyDescent="0.25">
      <c r="A25" s="7"/>
      <c r="B25" s="41" t="s">
        <v>30</v>
      </c>
      <c r="C25" s="41"/>
      <c r="D25" s="31"/>
      <c r="E25" s="31"/>
      <c r="F25" s="37"/>
      <c r="G25" s="37"/>
      <c r="H25" s="29"/>
      <c r="I25" s="29"/>
    </row>
    <row r="26" spans="1:9" x14ac:dyDescent="0.25">
      <c r="A26" s="7"/>
      <c r="B26" s="34" t="s">
        <v>44</v>
      </c>
      <c r="C26" s="34"/>
      <c r="D26" s="39"/>
      <c r="E26" s="39"/>
      <c r="F26" s="31">
        <v>365000</v>
      </c>
      <c r="G26" s="31"/>
      <c r="H26" s="29"/>
      <c r="I26" s="29"/>
    </row>
    <row r="27" spans="1:9" ht="15.75" thickBot="1" x14ac:dyDescent="0.3">
      <c r="A27" s="7"/>
      <c r="B27" s="34" t="s">
        <v>45</v>
      </c>
      <c r="C27" s="34"/>
      <c r="D27" s="39"/>
      <c r="E27" s="39"/>
      <c r="F27" s="38">
        <v>154500</v>
      </c>
      <c r="G27" s="38"/>
      <c r="H27" s="29"/>
      <c r="I27" s="29"/>
    </row>
    <row r="28" spans="1:9" ht="15.75" thickBot="1" x14ac:dyDescent="0.3">
      <c r="A28" s="7"/>
      <c r="B28" s="34"/>
      <c r="C28" s="34"/>
      <c r="D28" s="31"/>
      <c r="E28" s="31"/>
      <c r="F28" s="35">
        <f>F26+F27</f>
        <v>519500</v>
      </c>
      <c r="G28" s="35"/>
      <c r="H28" s="29"/>
      <c r="I28" s="29"/>
    </row>
    <row r="29" spans="1:9" ht="15.75" thickBot="1" x14ac:dyDescent="0.3">
      <c r="A29" s="7"/>
      <c r="B29" s="30" t="s">
        <v>9</v>
      </c>
      <c r="C29" s="30"/>
      <c r="D29" s="31"/>
      <c r="E29" s="31"/>
      <c r="F29" s="35">
        <f>F24+F28</f>
        <v>4035931</v>
      </c>
      <c r="G29" s="35"/>
      <c r="H29" s="29"/>
      <c r="I29" s="29"/>
    </row>
    <row r="30" spans="1:9" x14ac:dyDescent="0.25">
      <c r="A30" s="7"/>
      <c r="B30" s="29"/>
      <c r="C30" s="29"/>
      <c r="D30" s="31"/>
      <c r="E30" s="31"/>
      <c r="F30" s="37"/>
      <c r="G30" s="37"/>
      <c r="H30" s="29"/>
      <c r="I30" s="29"/>
    </row>
    <row r="31" spans="1:9" x14ac:dyDescent="0.25">
      <c r="A31" s="7"/>
      <c r="B31" s="30" t="s">
        <v>11</v>
      </c>
      <c r="C31" s="30"/>
      <c r="D31" s="31"/>
      <c r="E31" s="31"/>
      <c r="F31" s="31"/>
      <c r="G31" s="31"/>
      <c r="H31" s="29"/>
      <c r="I31" s="29"/>
    </row>
    <row r="32" spans="1:9" x14ac:dyDescent="0.25">
      <c r="A32" s="7"/>
      <c r="B32" s="34" t="s">
        <v>32</v>
      </c>
      <c r="C32" s="34"/>
      <c r="D32" s="39"/>
      <c r="E32" s="39"/>
      <c r="F32" s="31">
        <v>500000</v>
      </c>
      <c r="G32" s="31"/>
      <c r="H32" s="29"/>
      <c r="I32" s="29"/>
    </row>
    <row r="33" spans="1:9" ht="15.75" thickBot="1" x14ac:dyDescent="0.3">
      <c r="A33" s="7"/>
      <c r="B33" s="40" t="s">
        <v>27</v>
      </c>
      <c r="C33" s="40"/>
      <c r="D33" s="39"/>
      <c r="E33" s="39"/>
      <c r="F33" s="38">
        <v>155750</v>
      </c>
      <c r="G33" s="38"/>
      <c r="H33" s="29"/>
      <c r="I33" s="29"/>
    </row>
    <row r="34" spans="1:9" ht="15.75" thickBot="1" x14ac:dyDescent="0.3">
      <c r="A34" s="7"/>
      <c r="B34" s="34"/>
      <c r="C34" s="34"/>
      <c r="D34" s="31"/>
      <c r="E34" s="31"/>
      <c r="F34" s="35">
        <f>F32+F33</f>
        <v>655750</v>
      </c>
      <c r="G34" s="35"/>
      <c r="H34" s="29"/>
      <c r="I34" s="29"/>
    </row>
    <row r="35" spans="1:9" x14ac:dyDescent="0.25">
      <c r="A35" s="7"/>
      <c r="B35" s="29"/>
      <c r="C35" s="29"/>
      <c r="D35" s="31"/>
      <c r="E35" s="31"/>
      <c r="F35" s="37"/>
      <c r="G35" s="37"/>
      <c r="H35" s="29"/>
      <c r="I35" s="29"/>
    </row>
    <row r="36" spans="1:9" ht="15.75" thickBot="1" x14ac:dyDescent="0.3">
      <c r="A36" s="7"/>
      <c r="B36" s="30" t="s">
        <v>10</v>
      </c>
      <c r="C36" s="30"/>
      <c r="D36" s="31"/>
      <c r="E36" s="31"/>
      <c r="F36" s="38"/>
      <c r="G36" s="38"/>
      <c r="H36" s="29"/>
      <c r="I36" s="29"/>
    </row>
    <row r="37" spans="1:9" ht="15.75" thickBot="1" x14ac:dyDescent="0.3">
      <c r="A37" s="7"/>
      <c r="B37" s="30" t="s">
        <v>11</v>
      </c>
      <c r="C37" s="30"/>
      <c r="D37" s="31"/>
      <c r="E37" s="31"/>
      <c r="F37" s="32">
        <f>F29+F34</f>
        <v>4691681</v>
      </c>
      <c r="G37" s="32"/>
      <c r="H37" s="29"/>
      <c r="I37" s="29"/>
    </row>
    <row r="38" spans="1:9" ht="16.5" thickTop="1" thickBot="1" x14ac:dyDescent="0.3">
      <c r="A38" s="7"/>
      <c r="B38" s="33"/>
      <c r="C38" s="33"/>
      <c r="D38" s="33"/>
      <c r="E38" s="33"/>
      <c r="F38" s="36"/>
      <c r="G38" s="36"/>
      <c r="H38" s="29"/>
      <c r="I38" s="29"/>
    </row>
    <row r="39" spans="1:9" x14ac:dyDescent="0.25">
      <c r="A39" s="7"/>
      <c r="B39" s="26"/>
      <c r="C39" s="26"/>
      <c r="D39" s="27"/>
      <c r="E39" s="27"/>
      <c r="F39" s="28"/>
      <c r="G39" s="28"/>
      <c r="H39" s="29"/>
      <c r="I39" s="29"/>
    </row>
    <row r="40" spans="1:9" x14ac:dyDescent="0.25">
      <c r="A40" s="7"/>
      <c r="B40" s="47"/>
      <c r="C40" s="47"/>
      <c r="D40" s="48"/>
      <c r="E40" s="48"/>
      <c r="F40" s="48"/>
      <c r="G40" s="48"/>
    </row>
    <row r="41" spans="1:9" x14ac:dyDescent="0.25">
      <c r="A41" s="7"/>
      <c r="B41" s="49"/>
      <c r="C41" s="49"/>
      <c r="D41" s="48"/>
      <c r="E41" s="48"/>
      <c r="F41" s="48"/>
      <c r="G41" s="48"/>
    </row>
    <row r="42" spans="1:9" x14ac:dyDescent="0.25">
      <c r="A42" s="7"/>
      <c r="B42" s="9"/>
      <c r="C42" s="9"/>
      <c r="D42" s="48"/>
      <c r="E42" s="48"/>
      <c r="F42" s="48"/>
      <c r="G42" s="48"/>
    </row>
    <row r="43" spans="1:9" x14ac:dyDescent="0.25">
      <c r="A43" s="7"/>
      <c r="B43" s="49"/>
      <c r="C43" s="49"/>
      <c r="D43" s="48"/>
      <c r="E43" s="48"/>
      <c r="F43" s="48"/>
      <c r="G43" s="48"/>
    </row>
    <row r="44" spans="1:9" x14ac:dyDescent="0.25">
      <c r="A44" s="7"/>
      <c r="B44" s="52"/>
      <c r="C44" s="52"/>
      <c r="D44" s="48"/>
      <c r="E44" s="48"/>
      <c r="F44" s="53"/>
      <c r="G44" s="53"/>
    </row>
    <row r="45" spans="1:9" x14ac:dyDescent="0.25">
      <c r="A45" s="7"/>
      <c r="B45" s="47"/>
      <c r="C45" s="47"/>
      <c r="D45" s="48"/>
      <c r="E45" s="48"/>
      <c r="F45" s="48"/>
      <c r="G45" s="48"/>
    </row>
  </sheetData>
  <mergeCells count="173">
    <mergeCell ref="B44:C44"/>
    <mergeCell ref="D44:E44"/>
    <mergeCell ref="F44:G44"/>
    <mergeCell ref="B45:C45"/>
    <mergeCell ref="D45:E45"/>
    <mergeCell ref="F45:G45"/>
    <mergeCell ref="D42:E42"/>
    <mergeCell ref="F42:G42"/>
    <mergeCell ref="B43:C43"/>
    <mergeCell ref="D43:E43"/>
    <mergeCell ref="F43:G43"/>
    <mergeCell ref="B40:C40"/>
    <mergeCell ref="D40:E40"/>
    <mergeCell ref="F40:G40"/>
    <mergeCell ref="B41:C41"/>
    <mergeCell ref="D41:E41"/>
    <mergeCell ref="F41:G41"/>
    <mergeCell ref="B1:C1"/>
    <mergeCell ref="D1:E1"/>
    <mergeCell ref="F1:G1"/>
    <mergeCell ref="B4:C4"/>
    <mergeCell ref="D4:E4"/>
    <mergeCell ref="F4:G4"/>
    <mergeCell ref="B7:C7"/>
    <mergeCell ref="D7:E7"/>
    <mergeCell ref="F7:G7"/>
    <mergeCell ref="B10:C10"/>
    <mergeCell ref="D10:E10"/>
    <mergeCell ref="F10:G10"/>
    <mergeCell ref="B13:C13"/>
    <mergeCell ref="D13:E13"/>
    <mergeCell ref="F13:G13"/>
    <mergeCell ref="B16:C16"/>
    <mergeCell ref="D16:E16"/>
    <mergeCell ref="F16:G16"/>
    <mergeCell ref="H1:I1"/>
    <mergeCell ref="B2:C2"/>
    <mergeCell ref="D2:E2"/>
    <mergeCell ref="F2:G2"/>
    <mergeCell ref="H2:I2"/>
    <mergeCell ref="B3:C3"/>
    <mergeCell ref="D3:E3"/>
    <mergeCell ref="F3:G3"/>
    <mergeCell ref="H3:I3"/>
    <mergeCell ref="H4:I4"/>
    <mergeCell ref="B5:C5"/>
    <mergeCell ref="D5:E5"/>
    <mergeCell ref="F5:G5"/>
    <mergeCell ref="H5:I5"/>
    <mergeCell ref="B6:C6"/>
    <mergeCell ref="D6:E6"/>
    <mergeCell ref="F6:G6"/>
    <mergeCell ref="H6:I6"/>
    <mergeCell ref="H7:I7"/>
    <mergeCell ref="B8:C8"/>
    <mergeCell ref="D8:E8"/>
    <mergeCell ref="F8:G8"/>
    <mergeCell ref="H8:I8"/>
    <mergeCell ref="B9:C9"/>
    <mergeCell ref="D9:E9"/>
    <mergeCell ref="F9:G9"/>
    <mergeCell ref="H9:I9"/>
    <mergeCell ref="H10:I10"/>
    <mergeCell ref="B11:C11"/>
    <mergeCell ref="D11:E11"/>
    <mergeCell ref="F11:G11"/>
    <mergeCell ref="H11:I11"/>
    <mergeCell ref="B12:C12"/>
    <mergeCell ref="D12:E12"/>
    <mergeCell ref="F12:G12"/>
    <mergeCell ref="H12:I12"/>
    <mergeCell ref="H13:I13"/>
    <mergeCell ref="B14:C14"/>
    <mergeCell ref="D14:E14"/>
    <mergeCell ref="F14:G14"/>
    <mergeCell ref="H14:I14"/>
    <mergeCell ref="B15:C15"/>
    <mergeCell ref="D15:E15"/>
    <mergeCell ref="F15:G15"/>
    <mergeCell ref="H15:I15"/>
    <mergeCell ref="H16:I16"/>
    <mergeCell ref="B17:C17"/>
    <mergeCell ref="D17:E17"/>
    <mergeCell ref="F17:G17"/>
    <mergeCell ref="H17:I17"/>
    <mergeCell ref="B18:C18"/>
    <mergeCell ref="D18:E18"/>
    <mergeCell ref="F18:G18"/>
    <mergeCell ref="H18:I18"/>
    <mergeCell ref="B19:C19"/>
    <mergeCell ref="D19:E19"/>
    <mergeCell ref="F19:G19"/>
    <mergeCell ref="H19:I19"/>
    <mergeCell ref="B20:C20"/>
    <mergeCell ref="D20:E20"/>
    <mergeCell ref="F20:G20"/>
    <mergeCell ref="H20:I20"/>
    <mergeCell ref="B21:C21"/>
    <mergeCell ref="D21:E21"/>
    <mergeCell ref="F21:G21"/>
    <mergeCell ref="H21:I21"/>
    <mergeCell ref="B22:C22"/>
    <mergeCell ref="D22:E22"/>
    <mergeCell ref="F22:G22"/>
    <mergeCell ref="H22:I22"/>
    <mergeCell ref="B23:C23"/>
    <mergeCell ref="D23:E23"/>
    <mergeCell ref="F23:G23"/>
    <mergeCell ref="H23:I23"/>
    <mergeCell ref="B24:C24"/>
    <mergeCell ref="D24:E24"/>
    <mergeCell ref="F24:G24"/>
    <mergeCell ref="H24:I24"/>
    <mergeCell ref="B25:C25"/>
    <mergeCell ref="D25:E25"/>
    <mergeCell ref="F25:G25"/>
    <mergeCell ref="H25:I25"/>
    <mergeCell ref="B26:C26"/>
    <mergeCell ref="D26:E26"/>
    <mergeCell ref="F26:G26"/>
    <mergeCell ref="H26:I26"/>
    <mergeCell ref="B27:C27"/>
    <mergeCell ref="D27:E27"/>
    <mergeCell ref="F27:G27"/>
    <mergeCell ref="H27:I27"/>
    <mergeCell ref="B28:C28"/>
    <mergeCell ref="D28:E28"/>
    <mergeCell ref="F28:G28"/>
    <mergeCell ref="H28:I28"/>
    <mergeCell ref="B29:C29"/>
    <mergeCell ref="D29:E29"/>
    <mergeCell ref="F29:G29"/>
    <mergeCell ref="H29:I29"/>
    <mergeCell ref="B30:C30"/>
    <mergeCell ref="D30:E30"/>
    <mergeCell ref="F30:G30"/>
    <mergeCell ref="H30:I30"/>
    <mergeCell ref="B31:C31"/>
    <mergeCell ref="D31:E31"/>
    <mergeCell ref="F31:G31"/>
    <mergeCell ref="H31:I31"/>
    <mergeCell ref="B32:C32"/>
    <mergeCell ref="D32:E32"/>
    <mergeCell ref="F32:G32"/>
    <mergeCell ref="H32:I32"/>
    <mergeCell ref="B33:C33"/>
    <mergeCell ref="D33:E33"/>
    <mergeCell ref="F33:G33"/>
    <mergeCell ref="H33:I33"/>
    <mergeCell ref="B34:C34"/>
    <mergeCell ref="D34:E34"/>
    <mergeCell ref="F34:G34"/>
    <mergeCell ref="H34:I34"/>
    <mergeCell ref="F38:G38"/>
    <mergeCell ref="H38:I38"/>
    <mergeCell ref="B35:C35"/>
    <mergeCell ref="D35:E35"/>
    <mergeCell ref="F35:G35"/>
    <mergeCell ref="H35:I35"/>
    <mergeCell ref="B36:C36"/>
    <mergeCell ref="D36:E36"/>
    <mergeCell ref="F36:G36"/>
    <mergeCell ref="H36:I36"/>
    <mergeCell ref="B39:C39"/>
    <mergeCell ref="D39:E39"/>
    <mergeCell ref="F39:G39"/>
    <mergeCell ref="H39:I39"/>
    <mergeCell ref="B37:C37"/>
    <mergeCell ref="D37:E37"/>
    <mergeCell ref="F37:G37"/>
    <mergeCell ref="H37:I37"/>
    <mergeCell ref="B38:C38"/>
    <mergeCell ref="D38:E38"/>
  </mergeCells>
  <pageMargins left="0.7" right="0.7" top="0.94791666666666663" bottom="0.75" header="0.3" footer="0.3"/>
  <pageSetup orientation="landscape" verticalDpi="200" r:id="rId1"/>
  <headerFooter differentFirst="1">
    <firstHeader>&amp;LFirm Name: 
Name of Report:
As of: &amp;CNATIONAL SEMINAR INSTITUTE
FORECASTED BALANCE SHEET ('000 DOLLARS)
31&amp;XST &amp;XDECEMBER 2022</first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B7B6B-B094-468B-80B0-54A8041095BE}">
  <dimension ref="B3:F28"/>
  <sheetViews>
    <sheetView view="pageLayout" topLeftCell="A7" zoomScaleNormal="100" workbookViewId="0">
      <selection activeCell="E25" sqref="E25:F25"/>
    </sheetView>
  </sheetViews>
  <sheetFormatPr defaultRowHeight="15" x14ac:dyDescent="0.25"/>
  <cols>
    <col min="3" max="3" width="11.7109375" customWidth="1"/>
  </cols>
  <sheetData>
    <row r="3" spans="2:6" x14ac:dyDescent="0.25">
      <c r="B3" s="56" t="s">
        <v>56</v>
      </c>
      <c r="C3" s="56"/>
      <c r="D3" s="56"/>
      <c r="E3" s="56"/>
    </row>
    <row r="5" spans="2:6" x14ac:dyDescent="0.25">
      <c r="B5" s="57" t="s">
        <v>57</v>
      </c>
      <c r="C5" s="57"/>
      <c r="E5" s="57" t="s">
        <v>58</v>
      </c>
      <c r="F5" s="57"/>
    </row>
    <row r="6" spans="2:6" x14ac:dyDescent="0.25">
      <c r="B6" s="19" t="s">
        <v>64</v>
      </c>
      <c r="C6" s="19"/>
      <c r="E6" s="55">
        <v>115</v>
      </c>
      <c r="F6" s="55"/>
    </row>
    <row r="7" spans="2:6" x14ac:dyDescent="0.25">
      <c r="B7" s="19" t="s">
        <v>65</v>
      </c>
      <c r="C7" s="19"/>
      <c r="E7" s="55">
        <v>45</v>
      </c>
      <c r="F7" s="55"/>
    </row>
    <row r="8" spans="2:6" x14ac:dyDescent="0.25">
      <c r="B8" s="19" t="s">
        <v>66</v>
      </c>
      <c r="C8" s="19"/>
      <c r="E8" s="55">
        <v>31</v>
      </c>
      <c r="F8" s="55"/>
    </row>
    <row r="9" spans="2:6" x14ac:dyDescent="0.25">
      <c r="B9" s="21" t="s">
        <v>67</v>
      </c>
      <c r="C9" s="21"/>
      <c r="E9" s="55">
        <v>50</v>
      </c>
      <c r="F9" s="55"/>
    </row>
    <row r="10" spans="2:6" x14ac:dyDescent="0.25">
      <c r="B10" s="21" t="s">
        <v>68</v>
      </c>
      <c r="C10" s="21"/>
      <c r="E10" s="55">
        <v>27</v>
      </c>
      <c r="F10" s="55"/>
    </row>
    <row r="11" spans="2:6" x14ac:dyDescent="0.25">
      <c r="B11" s="21" t="s">
        <v>70</v>
      </c>
      <c r="C11" s="21"/>
      <c r="E11" s="55">
        <v>150</v>
      </c>
      <c r="F11" s="55"/>
    </row>
    <row r="12" spans="2:6" x14ac:dyDescent="0.25">
      <c r="B12" s="21" t="s">
        <v>69</v>
      </c>
      <c r="C12" s="21"/>
      <c r="E12" s="55">
        <v>145</v>
      </c>
      <c r="F12" s="55"/>
    </row>
    <row r="13" spans="2:6" x14ac:dyDescent="0.25">
      <c r="B13" s="19"/>
      <c r="C13" s="19"/>
      <c r="E13" s="55"/>
      <c r="F13" s="55"/>
    </row>
    <row r="14" spans="2:6" x14ac:dyDescent="0.25">
      <c r="B14" s="19"/>
      <c r="C14" s="19"/>
      <c r="E14" s="55"/>
      <c r="F14" s="55"/>
    </row>
    <row r="15" spans="2:6" x14ac:dyDescent="0.25">
      <c r="B15" s="19"/>
      <c r="C15" s="19"/>
      <c r="E15" s="55"/>
      <c r="F15" s="55"/>
    </row>
    <row r="16" spans="2:6" x14ac:dyDescent="0.25">
      <c r="B16" s="19"/>
      <c r="C16" s="19"/>
      <c r="E16" s="55"/>
      <c r="F16" s="55"/>
    </row>
    <row r="17" spans="2:6" x14ac:dyDescent="0.25">
      <c r="B17" s="56" t="s">
        <v>59</v>
      </c>
      <c r="C17" s="56"/>
      <c r="D17" s="56"/>
      <c r="E17" s="56"/>
      <c r="F17" s="56"/>
    </row>
    <row r="18" spans="2:6" x14ac:dyDescent="0.25">
      <c r="B18" s="59" t="s">
        <v>71</v>
      </c>
      <c r="C18" s="59"/>
      <c r="E18" s="55">
        <v>100</v>
      </c>
      <c r="F18" s="55"/>
    </row>
    <row r="19" spans="2:6" x14ac:dyDescent="0.25">
      <c r="B19" s="59" t="s">
        <v>72</v>
      </c>
      <c r="C19" s="59"/>
      <c r="E19" s="55">
        <v>150</v>
      </c>
      <c r="F19" s="55"/>
    </row>
    <row r="20" spans="2:6" x14ac:dyDescent="0.25">
      <c r="B20" s="59" t="s">
        <v>73</v>
      </c>
      <c r="C20" s="59"/>
      <c r="E20" s="55">
        <v>157</v>
      </c>
      <c r="F20" s="55"/>
    </row>
    <row r="21" spans="2:6" x14ac:dyDescent="0.25">
      <c r="B21" s="58" t="s">
        <v>74</v>
      </c>
      <c r="C21" s="58"/>
      <c r="E21" s="55">
        <v>189</v>
      </c>
      <c r="F21" s="55"/>
    </row>
    <row r="22" spans="2:6" x14ac:dyDescent="0.25">
      <c r="B22" s="58" t="s">
        <v>75</v>
      </c>
      <c r="C22" s="58"/>
      <c r="E22" s="55">
        <v>193</v>
      </c>
      <c r="F22" s="55"/>
    </row>
    <row r="23" spans="2:6" x14ac:dyDescent="0.25">
      <c r="B23" s="59"/>
      <c r="C23" s="59"/>
      <c r="E23" s="55"/>
      <c r="F23" s="55"/>
    </row>
    <row r="24" spans="2:6" x14ac:dyDescent="0.25">
      <c r="B24" s="59"/>
      <c r="C24" s="59"/>
      <c r="E24" s="55"/>
      <c r="F24" s="55"/>
    </row>
    <row r="25" spans="2:6" x14ac:dyDescent="0.25">
      <c r="B25" s="59"/>
      <c r="C25" s="59"/>
      <c r="E25" s="55"/>
      <c r="F25" s="55"/>
    </row>
    <row r="26" spans="2:6" x14ac:dyDescent="0.25">
      <c r="B26" s="54"/>
      <c r="C26" s="54"/>
      <c r="E26" s="55"/>
      <c r="F26" s="55"/>
    </row>
    <row r="27" spans="2:6" x14ac:dyDescent="0.25">
      <c r="B27" s="54"/>
      <c r="C27" s="54"/>
      <c r="E27" s="55"/>
      <c r="F27" s="55"/>
    </row>
    <row r="28" spans="2:6" x14ac:dyDescent="0.25">
      <c r="B28" s="54"/>
      <c r="C28" s="54"/>
      <c r="E28" s="55"/>
      <c r="F28" s="55"/>
    </row>
  </sheetData>
  <mergeCells count="29">
    <mergeCell ref="B3:E3"/>
    <mergeCell ref="B5:C5"/>
    <mergeCell ref="E18:F18"/>
    <mergeCell ref="E5:F5"/>
    <mergeCell ref="E6:F6"/>
    <mergeCell ref="E7:F7"/>
    <mergeCell ref="E8:F8"/>
    <mergeCell ref="E9:F9"/>
    <mergeCell ref="E10:F10"/>
    <mergeCell ref="E11:F11"/>
    <mergeCell ref="E12:F12"/>
    <mergeCell ref="B17:F17"/>
    <mergeCell ref="E13:F13"/>
    <mergeCell ref="E14:F14"/>
    <mergeCell ref="E15:F15"/>
    <mergeCell ref="E16:F16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B26:C26"/>
    <mergeCell ref="B27:C27"/>
    <mergeCell ref="B28:C28"/>
  </mergeCells>
  <pageMargins left="0.7" right="0.7" top="0.75" bottom="0.75" header="0.3" footer="0.3"/>
  <pageSetup orientation="portrait" r:id="rId1"/>
  <headerFooter>
    <oddHeader>&amp;CNATIONAL SEMINAR INSTITUTE
PRICE LIST
FOR THR YEAR ENDING DECEMBER 20222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75193-676C-42FE-813F-18BE7CD00051}">
  <dimension ref="A6:M22"/>
  <sheetViews>
    <sheetView topLeftCell="A10" zoomScaleNormal="100" workbookViewId="0">
      <selection activeCell="A15" sqref="A15"/>
    </sheetView>
  </sheetViews>
  <sheetFormatPr defaultRowHeight="15" x14ac:dyDescent="0.25"/>
  <cols>
    <col min="1" max="1" width="36.28515625" customWidth="1"/>
    <col min="2" max="13" width="12.5703125" bestFit="1" customWidth="1"/>
  </cols>
  <sheetData>
    <row r="6" spans="1:13" x14ac:dyDescent="0.25">
      <c r="A6" s="6" t="s">
        <v>60</v>
      </c>
      <c r="B6" s="3" t="s">
        <v>15</v>
      </c>
      <c r="C6" s="6" t="s">
        <v>16</v>
      </c>
      <c r="D6" s="6" t="s">
        <v>17</v>
      </c>
      <c r="E6" s="6" t="s">
        <v>18</v>
      </c>
      <c r="F6" s="6" t="s">
        <v>19</v>
      </c>
      <c r="G6" s="6" t="s">
        <v>20</v>
      </c>
      <c r="H6" s="6" t="s">
        <v>21</v>
      </c>
      <c r="I6" s="6" t="s">
        <v>22</v>
      </c>
      <c r="J6" s="6" t="s">
        <v>23</v>
      </c>
      <c r="K6" s="6" t="s">
        <v>24</v>
      </c>
      <c r="L6" s="6" t="s">
        <v>25</v>
      </c>
      <c r="M6" s="6" t="s">
        <v>26</v>
      </c>
    </row>
    <row r="7" spans="1:13" x14ac:dyDescent="0.25">
      <c r="A7" s="19" t="s">
        <v>65</v>
      </c>
      <c r="B7" s="12">
        <v>100561</v>
      </c>
      <c r="C7" s="12">
        <v>113973</v>
      </c>
      <c r="D7" s="12">
        <v>102500</v>
      </c>
      <c r="E7" s="12">
        <v>98750</v>
      </c>
      <c r="F7" s="12">
        <v>115671</v>
      </c>
      <c r="G7" s="12">
        <v>135067</v>
      </c>
      <c r="H7" s="12">
        <v>127541</v>
      </c>
      <c r="I7" s="12">
        <v>120316</v>
      </c>
      <c r="J7" s="12">
        <v>118921</v>
      </c>
      <c r="K7" s="12">
        <v>150459</v>
      </c>
      <c r="L7" s="12">
        <v>137800</v>
      </c>
      <c r="M7" s="12">
        <v>165410</v>
      </c>
    </row>
    <row r="8" spans="1:13" x14ac:dyDescent="0.25">
      <c r="A8" s="19" t="s">
        <v>66</v>
      </c>
      <c r="B8" s="13">
        <v>144840</v>
      </c>
      <c r="C8" s="13">
        <v>127586</v>
      </c>
      <c r="D8" s="13">
        <v>139586</v>
      </c>
      <c r="E8" s="13">
        <v>146345</v>
      </c>
      <c r="F8" s="13">
        <v>144297</v>
      </c>
      <c r="G8" s="13">
        <v>151987</v>
      </c>
      <c r="H8" s="13">
        <v>158057</v>
      </c>
      <c r="I8" s="13">
        <v>161515</v>
      </c>
      <c r="J8" s="13">
        <v>160873</v>
      </c>
      <c r="K8" s="13">
        <v>161003</v>
      </c>
      <c r="L8" s="13">
        <v>121087</v>
      </c>
      <c r="M8" s="13">
        <v>145800</v>
      </c>
    </row>
    <row r="9" spans="1:13" x14ac:dyDescent="0.25">
      <c r="A9" s="21" t="s">
        <v>67</v>
      </c>
      <c r="B9" s="20">
        <v>88921</v>
      </c>
      <c r="C9" s="20">
        <v>63556</v>
      </c>
      <c r="D9" s="20">
        <v>48971</v>
      </c>
      <c r="E9" s="20">
        <v>33540</v>
      </c>
      <c r="F9" s="20">
        <v>22875</v>
      </c>
      <c r="G9" s="20">
        <v>63455</v>
      </c>
      <c r="H9" s="20">
        <v>39587</v>
      </c>
      <c r="I9" s="20">
        <v>66810</v>
      </c>
      <c r="J9" s="20">
        <v>78710</v>
      </c>
      <c r="K9" s="20">
        <v>98521</v>
      </c>
      <c r="L9" s="20">
        <v>75669</v>
      </c>
      <c r="M9" s="20">
        <v>95109</v>
      </c>
    </row>
    <row r="10" spans="1:13" x14ac:dyDescent="0.25">
      <c r="A10" s="21" t="s">
        <v>68</v>
      </c>
      <c r="B10" s="13">
        <v>40558</v>
      </c>
      <c r="C10" s="13">
        <v>32119</v>
      </c>
      <c r="D10" s="13">
        <v>30157</v>
      </c>
      <c r="E10" s="13">
        <v>20194</v>
      </c>
      <c r="F10" s="13">
        <v>19845</v>
      </c>
      <c r="G10" s="13">
        <v>32105</v>
      </c>
      <c r="H10" s="13">
        <v>33118</v>
      </c>
      <c r="I10" s="13">
        <v>45057</v>
      </c>
      <c r="J10" s="13">
        <v>40830</v>
      </c>
      <c r="K10" s="13">
        <v>47000</v>
      </c>
      <c r="L10" s="13">
        <v>39400</v>
      </c>
      <c r="M10" s="13">
        <v>50596</v>
      </c>
    </row>
    <row r="11" spans="1:13" x14ac:dyDescent="0.25">
      <c r="A11" s="21" t="s">
        <v>70</v>
      </c>
      <c r="B11" s="13">
        <v>10567</v>
      </c>
      <c r="C11" s="13">
        <v>13112</v>
      </c>
      <c r="D11" s="13">
        <v>12489</v>
      </c>
      <c r="E11" s="13">
        <v>15712</v>
      </c>
      <c r="F11" s="13">
        <v>14078</v>
      </c>
      <c r="G11" s="13">
        <v>14553</v>
      </c>
      <c r="H11" s="13">
        <v>16153</v>
      </c>
      <c r="I11" s="13">
        <v>16298</v>
      </c>
      <c r="J11" s="13">
        <v>17041</v>
      </c>
      <c r="K11" s="13">
        <v>17552</v>
      </c>
      <c r="L11" s="13">
        <v>17945</v>
      </c>
      <c r="M11" s="13">
        <v>18115</v>
      </c>
    </row>
    <row r="12" spans="1:13" x14ac:dyDescent="0.25">
      <c r="A12" s="21" t="s">
        <v>69</v>
      </c>
      <c r="B12" s="13">
        <v>101988</v>
      </c>
      <c r="C12" s="13">
        <v>121051</v>
      </c>
      <c r="D12" s="13">
        <v>112679</v>
      </c>
      <c r="E12" s="13">
        <v>91104</v>
      </c>
      <c r="F12" s="13">
        <v>151050</v>
      </c>
      <c r="G12" s="13">
        <v>121183</v>
      </c>
      <c r="H12" s="13">
        <v>118631</v>
      </c>
      <c r="I12" s="13">
        <v>116105</v>
      </c>
      <c r="J12" s="13">
        <v>101274</v>
      </c>
      <c r="K12" s="13">
        <v>117321</v>
      </c>
      <c r="L12" s="13">
        <v>114508</v>
      </c>
      <c r="M12" s="13">
        <v>124680</v>
      </c>
    </row>
    <row r="13" spans="1:13" x14ac:dyDescent="0.25">
      <c r="A13" s="11" t="s">
        <v>61</v>
      </c>
      <c r="B13" s="24">
        <f>SUM(B7:B12)</f>
        <v>487435</v>
      </c>
      <c r="C13" s="24">
        <f t="shared" ref="C13:M13" si="0">SUM(C7:C12)</f>
        <v>471397</v>
      </c>
      <c r="D13" s="24">
        <f t="shared" si="0"/>
        <v>446382</v>
      </c>
      <c r="E13" s="24">
        <f t="shared" si="0"/>
        <v>405645</v>
      </c>
      <c r="F13" s="24">
        <f t="shared" si="0"/>
        <v>467816</v>
      </c>
      <c r="G13" s="24">
        <f t="shared" si="0"/>
        <v>518350</v>
      </c>
      <c r="H13" s="24">
        <f t="shared" si="0"/>
        <v>493087</v>
      </c>
      <c r="I13" s="24">
        <f t="shared" si="0"/>
        <v>526101</v>
      </c>
      <c r="J13" s="24">
        <f t="shared" si="0"/>
        <v>517649</v>
      </c>
      <c r="K13" s="24">
        <f t="shared" si="0"/>
        <v>591856</v>
      </c>
      <c r="L13" s="24">
        <f t="shared" si="0"/>
        <v>506409</v>
      </c>
      <c r="M13" s="24">
        <f t="shared" si="0"/>
        <v>599710</v>
      </c>
    </row>
    <row r="14" spans="1:13" x14ac:dyDescent="0.25">
      <c r="A14" s="10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</row>
    <row r="15" spans="1:13" x14ac:dyDescent="0.25">
      <c r="A15" s="19" t="s">
        <v>71</v>
      </c>
      <c r="B15" s="20">
        <v>131450</v>
      </c>
      <c r="C15" s="13">
        <v>121520</v>
      </c>
      <c r="D15" s="13">
        <v>141030</v>
      </c>
      <c r="E15" s="13">
        <v>125050</v>
      </c>
      <c r="F15" s="13">
        <v>116860</v>
      </c>
      <c r="G15" s="13">
        <v>131900</v>
      </c>
      <c r="H15" s="13">
        <v>129510</v>
      </c>
      <c r="I15" s="13">
        <v>127550</v>
      </c>
      <c r="J15" s="13">
        <v>133060</v>
      </c>
      <c r="K15" s="13">
        <v>133270</v>
      </c>
      <c r="L15" s="13">
        <v>131980</v>
      </c>
      <c r="M15" s="13">
        <v>145500</v>
      </c>
    </row>
    <row r="16" spans="1:13" x14ac:dyDescent="0.25">
      <c r="A16" s="19" t="s">
        <v>72</v>
      </c>
      <c r="B16" s="20">
        <v>15498</v>
      </c>
      <c r="C16" s="13">
        <v>14230</v>
      </c>
      <c r="D16" s="13">
        <v>12050</v>
      </c>
      <c r="E16" s="13">
        <v>11180</v>
      </c>
      <c r="F16" s="13">
        <v>11575</v>
      </c>
      <c r="G16" s="13">
        <v>12030</v>
      </c>
      <c r="H16" s="13">
        <v>11547</v>
      </c>
      <c r="I16" s="13">
        <v>11456</v>
      </c>
      <c r="J16" s="13">
        <v>13064</v>
      </c>
      <c r="K16" s="13">
        <v>13071</v>
      </c>
      <c r="L16" s="13">
        <v>12849</v>
      </c>
      <c r="M16" s="13">
        <v>12244</v>
      </c>
    </row>
    <row r="17" spans="1:13" x14ac:dyDescent="0.25">
      <c r="A17" s="19" t="s">
        <v>73</v>
      </c>
      <c r="B17" s="20">
        <v>15402</v>
      </c>
      <c r="C17" s="13">
        <v>11180</v>
      </c>
      <c r="D17" s="13">
        <v>11560</v>
      </c>
      <c r="E17" s="13">
        <v>11750</v>
      </c>
      <c r="F17" s="13">
        <v>12103</v>
      </c>
      <c r="G17" s="13">
        <v>11605</v>
      </c>
      <c r="H17" s="13">
        <v>10455</v>
      </c>
      <c r="I17" s="13">
        <v>13005</v>
      </c>
      <c r="J17" s="13">
        <v>12480</v>
      </c>
      <c r="K17" s="13">
        <v>11590</v>
      </c>
      <c r="L17" s="13">
        <v>10045</v>
      </c>
      <c r="M17" s="13">
        <v>11840</v>
      </c>
    </row>
    <row r="18" spans="1:13" s="10" customFormat="1" x14ac:dyDescent="0.25">
      <c r="A18" s="21" t="s">
        <v>74</v>
      </c>
      <c r="B18" s="20">
        <v>2034</v>
      </c>
      <c r="C18" s="13">
        <v>3050</v>
      </c>
      <c r="D18" s="13">
        <v>4510</v>
      </c>
      <c r="E18" s="13">
        <v>4050</v>
      </c>
      <c r="F18" s="13">
        <v>5018</v>
      </c>
      <c r="G18" s="13">
        <v>3980</v>
      </c>
      <c r="H18" s="13">
        <v>4227</v>
      </c>
      <c r="I18" s="13">
        <v>3451</v>
      </c>
      <c r="J18" s="13">
        <v>4671</v>
      </c>
      <c r="K18" s="13">
        <v>4919</v>
      </c>
      <c r="L18" s="13">
        <v>6104</v>
      </c>
      <c r="M18" s="13">
        <v>6004</v>
      </c>
    </row>
    <row r="19" spans="1:13" x14ac:dyDescent="0.25">
      <c r="A19" s="21" t="s">
        <v>75</v>
      </c>
      <c r="B19" s="22">
        <v>1451</v>
      </c>
      <c r="C19" s="14">
        <v>1013</v>
      </c>
      <c r="D19" s="14">
        <v>1931</v>
      </c>
      <c r="E19" s="14">
        <v>1455</v>
      </c>
      <c r="F19" s="14">
        <v>1673</v>
      </c>
      <c r="G19" s="14">
        <v>1529</v>
      </c>
      <c r="H19" s="14">
        <v>1387</v>
      </c>
      <c r="I19" s="14">
        <v>1471</v>
      </c>
      <c r="J19" s="14">
        <v>1558</v>
      </c>
      <c r="K19" s="14">
        <v>1659</v>
      </c>
      <c r="L19" s="14">
        <v>1492</v>
      </c>
      <c r="M19" s="14">
        <v>1591</v>
      </c>
    </row>
    <row r="20" spans="1:13" x14ac:dyDescent="0.25">
      <c r="A20" s="11" t="s">
        <v>62</v>
      </c>
      <c r="B20" s="23">
        <f>SUM(B15:B19)</f>
        <v>165835</v>
      </c>
      <c r="C20" s="23">
        <f t="shared" ref="C20:M20" si="1">SUM(C15:C19)</f>
        <v>150993</v>
      </c>
      <c r="D20" s="23">
        <f t="shared" si="1"/>
        <v>171081</v>
      </c>
      <c r="E20" s="23">
        <f t="shared" si="1"/>
        <v>153485</v>
      </c>
      <c r="F20" s="23">
        <f t="shared" si="1"/>
        <v>147229</v>
      </c>
      <c r="G20" s="23">
        <f t="shared" si="1"/>
        <v>161044</v>
      </c>
      <c r="H20" s="23">
        <f t="shared" si="1"/>
        <v>157126</v>
      </c>
      <c r="I20" s="23">
        <f t="shared" si="1"/>
        <v>156933</v>
      </c>
      <c r="J20" s="23">
        <f t="shared" si="1"/>
        <v>164833</v>
      </c>
      <c r="K20" s="23">
        <f t="shared" si="1"/>
        <v>164509</v>
      </c>
      <c r="L20" s="23">
        <f t="shared" si="1"/>
        <v>162470</v>
      </c>
      <c r="M20" s="23">
        <f t="shared" si="1"/>
        <v>177179</v>
      </c>
    </row>
    <row r="22" spans="1:13" ht="15.75" thickBot="1" x14ac:dyDescent="0.3">
      <c r="A22" s="11" t="s">
        <v>63</v>
      </c>
      <c r="B22" s="25">
        <f>B13+B20</f>
        <v>653270</v>
      </c>
      <c r="C22" s="25">
        <f t="shared" ref="C22:M22" si="2">C13+C20</f>
        <v>622390</v>
      </c>
      <c r="D22" s="25">
        <f t="shared" si="2"/>
        <v>617463</v>
      </c>
      <c r="E22" s="25">
        <f t="shared" si="2"/>
        <v>559130</v>
      </c>
      <c r="F22" s="25">
        <f t="shared" si="2"/>
        <v>615045</v>
      </c>
      <c r="G22" s="25">
        <f t="shared" si="2"/>
        <v>679394</v>
      </c>
      <c r="H22" s="25">
        <f t="shared" si="2"/>
        <v>650213</v>
      </c>
      <c r="I22" s="25">
        <f t="shared" si="2"/>
        <v>683034</v>
      </c>
      <c r="J22" s="25">
        <f t="shared" si="2"/>
        <v>682482</v>
      </c>
      <c r="K22" s="25">
        <f t="shared" si="2"/>
        <v>756365</v>
      </c>
      <c r="L22" s="25">
        <f t="shared" si="2"/>
        <v>668879</v>
      </c>
      <c r="M22" s="25">
        <f t="shared" si="2"/>
        <v>776889</v>
      </c>
    </row>
  </sheetData>
  <pageMargins left="0.7" right="0.7" top="0.75" bottom="0.75" header="0.3" footer="0.3"/>
  <pageSetup orientation="portrait" r:id="rId1"/>
  <headerFooter>
    <oddHeader>&amp;CNATIONAL SEMINAR INSTITUTE
FORECASTED MONTHLY SALES('000 DOLLARS)
DECEMBER 31ST  2022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B658AB79BEFD4D8F246BE81510B5EE" ma:contentTypeVersion="38" ma:contentTypeDescription="Create a new document." ma:contentTypeScope="" ma:versionID="eb91a020c3442b55cd8eee50cfba28d9">
  <xsd:schema xmlns:xsd="http://www.w3.org/2001/XMLSchema" xmlns:xs="http://www.w3.org/2001/XMLSchema" xmlns:p="http://schemas.microsoft.com/office/2006/metadata/properties" xmlns:ns1="http://schemas.microsoft.com/sharepoint/v3" xmlns:ns2="1cc24168-f8ea-4f10-9820-84c07b0c5512" xmlns:ns3="1f707338-ea0f-4fe5-baee-59b996692b22" xmlns:ns4="9b243d2c-03be-4d86-bfda-956aa244ff66" targetNamespace="http://schemas.microsoft.com/office/2006/metadata/properties" ma:root="true" ma:fieldsID="625635d957884f6edc3045b884a02155" ns1:_="" ns2:_="" ns3:_="" ns4:_="">
    <xsd:import namespace="http://schemas.microsoft.com/sharepoint/v3"/>
    <xsd:import namespace="1cc24168-f8ea-4f10-9820-84c07b0c5512"/>
    <xsd:import namespace="1f707338-ea0f-4fe5-baee-59b996692b22"/>
    <xsd:import namespace="9b243d2c-03be-4d86-bfda-956aa244ff66"/>
    <xsd:element name="properties">
      <xsd:complexType>
        <xsd:sequence>
          <xsd:element name="documentManagement">
            <xsd:complexType>
              <xsd:all>
                <xsd:element ref="ns2:Change_x0020_published_x003f_" minOccurs="0"/>
                <xsd:element ref="ns2:College" minOccurs="0"/>
                <xsd:element ref="ns2:Ticket_x0020_number" minOccurs="0"/>
                <xsd:element ref="ns2:Version_x0020_history" minOccurs="0"/>
                <xsd:element ref="ns2:Course_x0020_Code" minOccurs="0"/>
                <xsd:element ref="ns2:Discipline" minOccurs="0"/>
                <xsd:element ref="ns2:Course_x0020_number" minOccurs="0"/>
                <xsd:element ref="ns2:Course_x0020_Title" minOccurs="0"/>
                <xsd:element ref="ns2:Course_x0020_Short_x0020_Name" minOccurs="0"/>
                <xsd:element ref="ns2:Discipline" minOccurs="0"/>
                <xsd:element ref="ns2:Course_x0020_Title" minOccurs="0"/>
                <xsd:element ref="ns2:Course_x0020_Short_x0020_Name" minOccurs="0"/>
                <xsd:element ref="ns2:Course_x0020_Number" minOccurs="0"/>
                <xsd:element ref="ns2:Course_x0020_Code" minOccurs="0"/>
                <xsd:element ref="ns1:DocumentSetDescription" minOccurs="0"/>
                <xsd:element ref="ns2:APM" minOccurs="0"/>
                <xsd:element ref="ns3:Course_x0020_Number" minOccurs="0"/>
                <xsd:element ref="ns2:MediaServiceMetadata" minOccurs="0"/>
                <xsd:element ref="ns2:MediaServiceFastMetadata" minOccurs="0"/>
                <xsd:element ref="ns4:SharedWithUsers" minOccurs="0"/>
                <xsd:element ref="ns4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16" nillable="true" ma:displayName="Description" ma:description="A description of the Document Set" ma:internalName="DocumentSetDescription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c24168-f8ea-4f10-9820-84c07b0c5512" elementFormDefault="qualified">
    <xsd:import namespace="http://schemas.microsoft.com/office/2006/documentManagement/types"/>
    <xsd:import namespace="http://schemas.microsoft.com/office/infopath/2007/PartnerControls"/>
    <xsd:element name="Change_x0020_published_x003f_" ma:index="2" nillable="true" ma:displayName="Change published?" ma:default="0" ma:internalName="Change_x0020_published_x003f_" ma:readOnly="false">
      <xsd:simpleType>
        <xsd:restriction base="dms:Boolean"/>
      </xsd:simpleType>
    </xsd:element>
    <xsd:element name="College" ma:index="3" nillable="true" ma:displayName="College" ma:format="Dropdown" ma:internalName="College" ma:readOnly="false">
      <xsd:simpleType>
        <xsd:restriction base="dms:Choice">
          <xsd:enumeration value="Teachers College"/>
          <xsd:enumeration value="IT College"/>
          <xsd:enumeration value="Health Professions"/>
          <xsd:enumeration value="General Ed"/>
          <xsd:enumeration value="Business College"/>
          <xsd:enumeration value="N/A"/>
        </xsd:restriction>
      </xsd:simpleType>
    </xsd:element>
    <xsd:element name="Ticket_x0020_number" ma:index="4" nillable="true" ma:displayName="Ticket number" ma:default="N/A" ma:description="Add the ticket number associated with Salesforce" ma:format="Dropdown" ma:internalName="Ticket_x0020_number" ma:readOnly="false">
      <xsd:simpleType>
        <xsd:union memberTypes="dms:Text">
          <xsd:simpleType>
            <xsd:restriction base="dms:Choice">
              <xsd:enumeration value="N/A"/>
            </xsd:restriction>
          </xsd:simpleType>
        </xsd:union>
      </xsd:simpleType>
    </xsd:element>
    <xsd:element name="Version_x0020_history" ma:index="5" nillable="true" ma:displayName="Version history" ma:format="Image" ma:internalName="Version_x0020_history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urse_x0020_Code" ma:index="6" nillable="true" ma:displayName="Course Code" ma:internalName="Course_x0020_Code" ma:readOnly="false">
      <xsd:simpleType>
        <xsd:restriction base="dms:Text">
          <xsd:maxLength value="255"/>
        </xsd:restriction>
      </xsd:simpleType>
    </xsd:element>
    <xsd:element name="Discipline" ma:index="7" nillable="true" ma:displayName="Discipline" ma:internalName="Discipline" ma:readOnly="false">
      <xsd:simpleType>
        <xsd:restriction base="dms:Text">
          <xsd:maxLength value="255"/>
        </xsd:restriction>
      </xsd:simpleType>
    </xsd:element>
    <xsd:element name="Course_x0020_number" ma:index="8" nillable="true" ma:displayName="Course number" ma:internalName="Course_x0020_number" ma:readOnly="false">
      <xsd:simpleType>
        <xsd:restriction base="dms:Text">
          <xsd:maxLength value="255"/>
        </xsd:restriction>
      </xsd:simpleType>
    </xsd:element>
    <xsd:element name="Course_x0020_Title" ma:index="9" nillable="true" ma:displayName="Course Title" ma:description="The full name of the course." ma:internalName="Course_x0020_Title" ma:readOnly="false">
      <xsd:simpleType>
        <xsd:restriction base="dms:Text">
          <xsd:maxLength value="255"/>
        </xsd:restriction>
      </xsd:simpleType>
    </xsd:element>
    <xsd:element name="Course_x0020_Short_x0020_Name" ma:index="10" nillable="true" ma:displayName="Course Short Name" ma:description="If one exists." ma:internalName="Course_x0020_Short_x0020_Name" ma:readOnly="false">
      <xsd:simpleType>
        <xsd:restriction base="dms:Text">
          <xsd:maxLength value="255"/>
        </xsd:restriction>
      </xsd:simpleType>
    </xsd:element>
    <xsd:element name="Discipline" ma:index="11" nillable="true" ma:displayName="Discipline" ma:internalName="Discipline0" ma:readOnly="false">
      <xsd:simpleType>
        <xsd:restriction base="dms:Text">
          <xsd:maxLength value="255"/>
        </xsd:restriction>
      </xsd:simpleType>
    </xsd:element>
    <xsd:element name="Course_x0020_Title" ma:index="12" nillable="true" ma:displayName="Course Title" ma:internalName="Course_x0020_Title0" ma:readOnly="false">
      <xsd:simpleType>
        <xsd:restriction base="dms:Text">
          <xsd:maxLength value="255"/>
        </xsd:restriction>
      </xsd:simpleType>
    </xsd:element>
    <xsd:element name="Course_x0020_Short_x0020_Name" ma:index="13" nillable="true" ma:displayName="Course Short Name" ma:description="If one exists." ma:internalName="Course_x0020_Short_x0020_Name0" ma:readOnly="false">
      <xsd:simpleType>
        <xsd:restriction base="dms:Text">
          <xsd:maxLength value="255"/>
        </xsd:restriction>
      </xsd:simpleType>
    </xsd:element>
    <xsd:element name="Course_x0020_Number" ma:index="14" nillable="true" ma:displayName="Course Number" ma:internalName="Course_x0020_Number0" ma:readOnly="false">
      <xsd:simpleType>
        <xsd:restriction base="dms:Text">
          <xsd:maxLength value="255"/>
        </xsd:restriction>
      </xsd:simpleType>
    </xsd:element>
    <xsd:element name="Course_x0020_Code" ma:index="15" nillable="true" ma:displayName="Course Code" ma:internalName="Course_x0020_Code0" ma:readOnly="false">
      <xsd:simpleType>
        <xsd:restriction base="dms:Text">
          <xsd:maxLength value="255"/>
        </xsd:restriction>
      </xsd:simpleType>
    </xsd:element>
    <xsd:element name="APM" ma:index="17" nillable="true" ma:displayName="APM" ma:list="UserInfo" ma:SharePointGroup="13" ma:internalName="_x0041_PM0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707338-ea0f-4fe5-baee-59b996692b22" elementFormDefault="qualified">
    <xsd:import namespace="http://schemas.microsoft.com/office/2006/documentManagement/types"/>
    <xsd:import namespace="http://schemas.microsoft.com/office/infopath/2007/PartnerControls"/>
    <xsd:element name="Course_x0020_Number" ma:index="24" nillable="true" ma:displayName="Course Number" ma:internalName="Course_x0020_Number1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243d2c-03be-4d86-bfda-956aa244ff66" elementFormDefault="qualified">
    <xsd:import namespace="http://schemas.microsoft.com/office/2006/documentManagement/types"/>
    <xsd:import namespace="http://schemas.microsoft.com/office/infopath/2007/PartnerControls"/>
    <xsd:element name="SharedWithUsers" ma:index="2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9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579680-E905-4F2F-AD81-A7C3A2CB5B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cc24168-f8ea-4f10-9820-84c07b0c5512"/>
    <ds:schemaRef ds:uri="1f707338-ea0f-4fe5-baee-59b996692b22"/>
    <ds:schemaRef ds:uri="9b243d2c-03be-4d86-bfda-956aa244ff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A40BBE-EA1E-A240-BC3A-47640EFD40D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Forecasted Profit and Loss</vt:lpstr>
      <vt:lpstr>Forecasted Balance Sheet</vt:lpstr>
      <vt:lpstr>Price List</vt:lpstr>
      <vt:lpstr>Monthly Sales</vt:lpstr>
    </vt:vector>
  </TitlesOfParts>
  <Company>WGU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Boell</dc:creator>
  <cp:lastModifiedBy>   </cp:lastModifiedBy>
  <dcterms:created xsi:type="dcterms:W3CDTF">2007-12-17T17:55:49Z</dcterms:created>
  <dcterms:modified xsi:type="dcterms:W3CDTF">2021-12-28T07:41:23Z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0x010100CBF03CBAA05F0749BD39F48916C94CAE</vt:lpwstr>
  </property>
</Properties>
</file>